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F328" i="9"/>
  <c r="E328" i="9"/>
  <c r="B328" i="9" s="1"/>
  <c r="H327" i="9"/>
  <c r="G327" i="9"/>
  <c r="E327" i="9" s="1"/>
  <c r="B327" i="9" s="1"/>
  <c r="F327" i="9"/>
  <c r="H326" i="9"/>
  <c r="G326" i="9"/>
  <c r="F326" i="9"/>
  <c r="H325" i="9"/>
  <c r="E325" i="9" s="1"/>
  <c r="B325" i="9" s="1"/>
  <c r="G325" i="9"/>
  <c r="F325" i="9"/>
  <c r="H324" i="9"/>
  <c r="G324" i="9"/>
  <c r="F324" i="9"/>
  <c r="H323" i="9"/>
  <c r="G323" i="9"/>
  <c r="F323" i="9"/>
  <c r="E323" i="9"/>
  <c r="B323" i="9" s="1"/>
  <c r="H322" i="9"/>
  <c r="G322" i="9"/>
  <c r="F322" i="9"/>
  <c r="H321" i="9"/>
  <c r="E321" i="9" s="1"/>
  <c r="B321" i="9" s="1"/>
  <c r="G321" i="9"/>
  <c r="F321" i="9"/>
  <c r="H320" i="9"/>
  <c r="G320" i="9"/>
  <c r="F320" i="9"/>
  <c r="H319" i="9"/>
  <c r="G319" i="9"/>
  <c r="E319" i="9" s="1"/>
  <c r="B319" i="9" s="1"/>
  <c r="F319" i="9"/>
  <c r="H318" i="9"/>
  <c r="G318" i="9"/>
  <c r="E318" i="9" s="1"/>
  <c r="B318" i="9" s="1"/>
  <c r="F318" i="9"/>
  <c r="H317" i="9"/>
  <c r="G317" i="9"/>
  <c r="E317" i="9" s="1"/>
  <c r="B317" i="9" s="1"/>
  <c r="F317" i="9"/>
  <c r="F316" i="9"/>
  <c r="F315" i="9"/>
  <c r="F314" i="9"/>
  <c r="H313" i="9"/>
  <c r="G313" i="9"/>
  <c r="E313" i="9" s="1"/>
  <c r="B313" i="9" s="1"/>
  <c r="F313" i="9"/>
  <c r="H312" i="9"/>
  <c r="G312" i="9"/>
  <c r="E312" i="9" s="1"/>
  <c r="B312" i="9" s="1"/>
  <c r="F312" i="9"/>
  <c r="H311" i="9"/>
  <c r="E311" i="9" s="1"/>
  <c r="B311" i="9" s="1"/>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E294" i="9" s="1"/>
  <c r="B294" i="9" s="1"/>
  <c r="F294" i="9"/>
  <c r="E293" i="9"/>
  <c r="M292" i="9"/>
  <c r="L292" i="9"/>
  <c r="F292" i="9" s="1"/>
  <c r="B292" i="9" s="1"/>
  <c r="E292" i="9"/>
  <c r="M291" i="9"/>
  <c r="L291" i="9"/>
  <c r="E291" i="9"/>
  <c r="M290" i="9"/>
  <c r="F290" i="9" s="1"/>
  <c r="B290" i="9" s="1"/>
  <c r="L290" i="9"/>
  <c r="E290" i="9"/>
  <c r="M289" i="9"/>
  <c r="L289" i="9"/>
  <c r="E289" i="9"/>
  <c r="M288" i="9"/>
  <c r="L288" i="9"/>
  <c r="E288" i="9"/>
  <c r="M287" i="9"/>
  <c r="L287" i="9"/>
  <c r="E287" i="9"/>
  <c r="M286" i="9"/>
  <c r="F286" i="9" s="1"/>
  <c r="L286" i="9"/>
  <c r="E286" i="9"/>
  <c r="M285" i="9"/>
  <c r="L285" i="9"/>
  <c r="E285" i="9"/>
  <c r="M284" i="9"/>
  <c r="L284" i="9"/>
  <c r="E284" i="9"/>
  <c r="M283" i="9"/>
  <c r="L283" i="9"/>
  <c r="E283" i="9"/>
  <c r="M282" i="9"/>
  <c r="F282" i="9" s="1"/>
  <c r="L282" i="9"/>
  <c r="E282" i="9"/>
  <c r="M281" i="9"/>
  <c r="L281" i="9"/>
  <c r="F281" i="9" s="1"/>
  <c r="E281" i="9"/>
  <c r="M280" i="9"/>
  <c r="L280" i="9"/>
  <c r="E280" i="9"/>
  <c r="M279" i="9"/>
  <c r="L279" i="9"/>
  <c r="E279" i="9"/>
  <c r="M278" i="9"/>
  <c r="F278" i="9" s="1"/>
  <c r="L278" i="9"/>
  <c r="E278" i="9"/>
  <c r="M277" i="9"/>
  <c r="L277" i="9"/>
  <c r="E277" i="9"/>
  <c r="M276" i="9"/>
  <c r="L276" i="9"/>
  <c r="E276" i="9"/>
  <c r="M275" i="9"/>
  <c r="F275" i="9" s="1"/>
  <c r="L275" i="9"/>
  <c r="E275" i="9"/>
  <c r="M274" i="9"/>
  <c r="L274" i="9"/>
  <c r="E274" i="9"/>
  <c r="M273" i="9"/>
  <c r="L273" i="9"/>
  <c r="E273" i="9"/>
  <c r="M272" i="9"/>
  <c r="L272" i="9"/>
  <c r="E272" i="9"/>
  <c r="M271" i="9"/>
  <c r="F271" i="9" s="1"/>
  <c r="B271" i="9" s="1"/>
  <c r="L271" i="9"/>
  <c r="E271" i="9"/>
  <c r="M270" i="9"/>
  <c r="L270" i="9"/>
  <c r="E270" i="9"/>
  <c r="M269" i="9"/>
  <c r="F269" i="9" s="1"/>
  <c r="B269" i="9" s="1"/>
  <c r="L269" i="9"/>
  <c r="E269" i="9"/>
  <c r="M268" i="9"/>
  <c r="L268" i="9"/>
  <c r="E268" i="9"/>
  <c r="M267" i="9"/>
  <c r="L267" i="9"/>
  <c r="F267" i="9"/>
  <c r="B267" i="9" s="1"/>
  <c r="E267" i="9"/>
  <c r="M266" i="9"/>
  <c r="L266" i="9"/>
  <c r="E266" i="9"/>
  <c r="M265" i="9"/>
  <c r="F265" i="9" s="1"/>
  <c r="B265" i="9" s="1"/>
  <c r="L265" i="9"/>
  <c r="E265" i="9"/>
  <c r="M264" i="9"/>
  <c r="L264" i="9"/>
  <c r="E264" i="9"/>
  <c r="M263" i="9"/>
  <c r="F263" i="9" s="1"/>
  <c r="B263" i="9" s="1"/>
  <c r="L263" i="9"/>
  <c r="E263" i="9"/>
  <c r="M262" i="9"/>
  <c r="L262" i="9"/>
  <c r="F262" i="9" s="1"/>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F254" i="9" s="1"/>
  <c r="E254" i="9"/>
  <c r="M253" i="9"/>
  <c r="L253" i="9"/>
  <c r="E253" i="9"/>
  <c r="M252" i="9"/>
  <c r="L252" i="9"/>
  <c r="E252" i="9"/>
  <c r="M251" i="9"/>
  <c r="F251" i="9" s="1"/>
  <c r="B251" i="9" s="1"/>
  <c r="L251" i="9"/>
  <c r="E251" i="9"/>
  <c r="M250" i="9"/>
  <c r="L250" i="9"/>
  <c r="E250" i="9"/>
  <c r="M249" i="9"/>
  <c r="L249" i="9"/>
  <c r="E249" i="9"/>
  <c r="M248" i="9"/>
  <c r="L248" i="9"/>
  <c r="E248" i="9"/>
  <c r="M247" i="9"/>
  <c r="F247" i="9" s="1"/>
  <c r="L247" i="9"/>
  <c r="E247" i="9"/>
  <c r="M246" i="9"/>
  <c r="L246" i="9"/>
  <c r="F246" i="9" s="1"/>
  <c r="B246" i="9" s="1"/>
  <c r="E246" i="9"/>
  <c r="M245" i="9"/>
  <c r="L245" i="9"/>
  <c r="E245" i="9"/>
  <c r="M244" i="9"/>
  <c r="L244" i="9"/>
  <c r="E244" i="9"/>
  <c r="M243" i="9"/>
  <c r="L243" i="9"/>
  <c r="F243" i="9"/>
  <c r="E243" i="9"/>
  <c r="M242" i="9"/>
  <c r="L242" i="9"/>
  <c r="E242" i="9"/>
  <c r="M241" i="9"/>
  <c r="L241" i="9"/>
  <c r="F241" i="9" s="1"/>
  <c r="B241" i="9" s="1"/>
  <c r="E241" i="9"/>
  <c r="M240" i="9"/>
  <c r="L240" i="9"/>
  <c r="E240" i="9"/>
  <c r="M239" i="9"/>
  <c r="F239" i="9" s="1"/>
  <c r="B239" i="9" s="1"/>
  <c r="L239" i="9"/>
  <c r="E239" i="9"/>
  <c r="M238" i="9"/>
  <c r="L238" i="9"/>
  <c r="E238" i="9"/>
  <c r="M237" i="9"/>
  <c r="L237" i="9"/>
  <c r="E237" i="9"/>
  <c r="M236" i="9"/>
  <c r="L236" i="9"/>
  <c r="E236" i="9"/>
  <c r="M235" i="9"/>
  <c r="F235" i="9" s="1"/>
  <c r="B235" i="9" s="1"/>
  <c r="L235" i="9"/>
  <c r="E235" i="9"/>
  <c r="M234" i="9"/>
  <c r="L234" i="9"/>
  <c r="E234" i="9"/>
  <c r="M233" i="9"/>
  <c r="L233" i="9"/>
  <c r="F233" i="9" s="1"/>
  <c r="B233" i="9" s="1"/>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G169" i="9"/>
  <c r="F169" i="9"/>
  <c r="H168" i="9"/>
  <c r="G168" i="9"/>
  <c r="F168" i="9"/>
  <c r="H167" i="9"/>
  <c r="G167" i="9"/>
  <c r="F167" i="9"/>
  <c r="H166" i="9"/>
  <c r="E166" i="9" s="1"/>
  <c r="B166" i="9" s="1"/>
  <c r="G166" i="9"/>
  <c r="F166" i="9"/>
  <c r="H165" i="9"/>
  <c r="E165" i="9" s="1"/>
  <c r="B165" i="9" s="1"/>
  <c r="G165" i="9"/>
  <c r="F165" i="9"/>
  <c r="H164" i="9"/>
  <c r="G164" i="9"/>
  <c r="F164" i="9"/>
  <c r="H163" i="9"/>
  <c r="G163" i="9"/>
  <c r="F163" i="9"/>
  <c r="H162" i="9"/>
  <c r="E162" i="9" s="1"/>
  <c r="B162" i="9" s="1"/>
  <c r="G162" i="9"/>
  <c r="F162" i="9"/>
  <c r="H161" i="9"/>
  <c r="E161" i="9" s="1"/>
  <c r="G161" i="9"/>
  <c r="F161" i="9"/>
  <c r="H160" i="9"/>
  <c r="G160" i="9"/>
  <c r="F160" i="9"/>
  <c r="H159" i="9"/>
  <c r="G159" i="9"/>
  <c r="E159" i="9" s="1"/>
  <c r="B159" i="9" s="1"/>
  <c r="F159" i="9"/>
  <c r="H158" i="9"/>
  <c r="G158" i="9"/>
  <c r="F158" i="9"/>
  <c r="E158" i="9"/>
  <c r="B158" i="9" s="1"/>
  <c r="H157" i="9"/>
  <c r="E157" i="9" s="1"/>
  <c r="B157" i="9" s="1"/>
  <c r="G157" i="9"/>
  <c r="F157"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G149" i="9"/>
  <c r="F149" i="9"/>
  <c r="H148" i="9"/>
  <c r="G148" i="9"/>
  <c r="F148" i="9"/>
  <c r="H147" i="9"/>
  <c r="G147" i="9"/>
  <c r="E147" i="9" s="1"/>
  <c r="B147" i="9" s="1"/>
  <c r="F147" i="9"/>
  <c r="H146" i="9"/>
  <c r="E146" i="9" s="1"/>
  <c r="B146" i="9" s="1"/>
  <c r="G146" i="9"/>
  <c r="F146" i="9"/>
  <c r="H145" i="9"/>
  <c r="E145" i="9" s="1"/>
  <c r="B145" i="9" s="1"/>
  <c r="G145" i="9"/>
  <c r="F145" i="9"/>
  <c r="H144" i="9"/>
  <c r="G144" i="9"/>
  <c r="E144" i="9" s="1"/>
  <c r="B144" i="9" s="1"/>
  <c r="F144" i="9"/>
  <c r="H143" i="9"/>
  <c r="G143" i="9"/>
  <c r="F143" i="9"/>
  <c r="H142" i="9"/>
  <c r="G142" i="9"/>
  <c r="F142" i="9"/>
  <c r="E142" i="9"/>
  <c r="B142" i="9" s="1"/>
  <c r="H141" i="9"/>
  <c r="G141" i="9"/>
  <c r="F141" i="9"/>
  <c r="E141" i="9"/>
  <c r="H140" i="9"/>
  <c r="G140" i="9"/>
  <c r="F140" i="9"/>
  <c r="H139" i="9"/>
  <c r="G139" i="9"/>
  <c r="F139" i="9"/>
  <c r="H138" i="9"/>
  <c r="E138" i="9" s="1"/>
  <c r="B138" i="9" s="1"/>
  <c r="G138" i="9"/>
  <c r="F138" i="9"/>
  <c r="H137" i="9"/>
  <c r="G137" i="9"/>
  <c r="F137" i="9"/>
  <c r="E137" i="9"/>
  <c r="B137" i="9" s="1"/>
  <c r="H136" i="9"/>
  <c r="G136" i="9"/>
  <c r="F136" i="9"/>
  <c r="H135" i="9"/>
  <c r="G135" i="9"/>
  <c r="F135" i="9"/>
  <c r="H134" i="9"/>
  <c r="G134" i="9"/>
  <c r="F134" i="9"/>
  <c r="E134" i="9"/>
  <c r="B134" i="9" s="1"/>
  <c r="H133" i="9"/>
  <c r="G133" i="9"/>
  <c r="F133" i="9"/>
  <c r="E133" i="9"/>
  <c r="H132" i="9"/>
  <c r="G132" i="9"/>
  <c r="E132" i="9" s="1"/>
  <c r="B132" i="9" s="1"/>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G94" i="9"/>
  <c r="F94" i="9"/>
  <c r="E94" i="9"/>
  <c r="B94" i="9" s="1"/>
  <c r="H93" i="9"/>
  <c r="E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E81" i="9" s="1"/>
  <c r="G81" i="9"/>
  <c r="F81" i="9"/>
  <c r="H80" i="9"/>
  <c r="G80" i="9"/>
  <c r="F80" i="9"/>
  <c r="H79" i="9"/>
  <c r="G79" i="9"/>
  <c r="E79" i="9" s="1"/>
  <c r="B79" i="9" s="1"/>
  <c r="F79" i="9"/>
  <c r="H78" i="9"/>
  <c r="E78" i="9" s="1"/>
  <c r="B78" i="9" s="1"/>
  <c r="G78" i="9"/>
  <c r="F78" i="9"/>
  <c r="H77" i="9"/>
  <c r="E77" i="9" s="1"/>
  <c r="G77" i="9"/>
  <c r="F77" i="9"/>
  <c r="H76" i="9"/>
  <c r="G76" i="9"/>
  <c r="F76" i="9"/>
  <c r="H75" i="9"/>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E26" i="9" s="1"/>
  <c r="B26" i="9" s="1"/>
  <c r="G26" i="9"/>
  <c r="F26" i="9"/>
  <c r="H25" i="9"/>
  <c r="G25" i="9"/>
  <c r="F25" i="9"/>
  <c r="F24" i="9"/>
  <c r="F4" i="9"/>
  <c r="O3" i="9"/>
  <c r="G296" i="9" s="1"/>
  <c r="E296" i="9" s="1"/>
  <c r="I3" i="9"/>
  <c r="H3" i="9"/>
  <c r="G3" i="9"/>
  <c r="D104" i="8"/>
  <c r="D97" i="8"/>
  <c r="D92" i="8"/>
  <c r="D87" i="8"/>
  <c r="D82" i="8"/>
  <c r="D77" i="8"/>
  <c r="D72" i="8"/>
  <c r="D67" i="8"/>
  <c r="D62" i="8"/>
  <c r="D57" i="8"/>
  <c r="D51" i="8" s="1"/>
  <c r="D45" i="8" s="1"/>
  <c r="I39" i="3" s="1"/>
  <c r="D52" i="8"/>
  <c r="D46" i="8"/>
  <c r="D37" i="8"/>
  <c r="D27" i="8"/>
  <c r="D25" i="8" s="1"/>
  <c r="D18" i="8"/>
  <c r="D8" i="8"/>
  <c r="D6" i="8"/>
  <c r="E44" i="7"/>
  <c r="D44" i="7"/>
  <c r="E39" i="7"/>
  <c r="D39" i="7"/>
  <c r="D38" i="7" s="1"/>
  <c r="H34" i="3" s="1"/>
  <c r="E38" i="7"/>
  <c r="E30" i="7"/>
  <c r="D30" i="7"/>
  <c r="D22" i="7" s="1"/>
  <c r="H33" i="3" s="1"/>
  <c r="E23" i="7"/>
  <c r="E22" i="7" s="1"/>
  <c r="I33" i="3"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D7" i="5" s="1"/>
  <c r="F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F636" i="4"/>
  <c r="E636" i="4"/>
  <c r="D636" i="4"/>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D584" i="4"/>
  <c r="F584" i="4" s="1"/>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44" i="1" s="1"/>
  <c r="G544" i="1" s="1"/>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F428" i="4" s="1"/>
  <c r="E427" i="4"/>
  <c r="D427" i="4"/>
  <c r="D648" i="4" s="1"/>
  <c r="F426" i="4"/>
  <c r="E426" i="4"/>
  <c r="D426" i="4"/>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6" i="4"/>
  <c r="F365" i="4"/>
  <c r="F364" i="4"/>
  <c r="F363" i="4"/>
  <c r="E362" i="4"/>
  <c r="D362" i="4"/>
  <c r="D361" i="4" s="1"/>
  <c r="F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D309" i="4" s="1"/>
  <c r="F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E153" i="4" s="1"/>
  <c r="D154" i="4"/>
  <c r="F151" i="4"/>
  <c r="F150" i="4"/>
  <c r="F149" i="4"/>
  <c r="F148" i="4"/>
  <c r="F147" i="4"/>
  <c r="F146" i="4"/>
  <c r="F145" i="4"/>
  <c r="F144" i="4"/>
  <c r="F143" i="4"/>
  <c r="F142" i="4"/>
  <c r="F141" i="4"/>
  <c r="E141" i="4"/>
  <c r="D141" i="4"/>
  <c r="D140" i="4" s="1"/>
  <c r="F140" i="4" s="1"/>
  <c r="E140" i="4"/>
  <c r="F139" i="4"/>
  <c r="F138" i="4"/>
  <c r="F137" i="4"/>
  <c r="F136" i="4"/>
  <c r="E135" i="4"/>
  <c r="E134" i="4" s="1"/>
  <c r="D130" i="1" s="1"/>
  <c r="D135"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57" i="1" s="1"/>
  <c r="D61" i="4"/>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c r="L3" i="9" s="1"/>
  <c r="C1686" i="1"/>
  <c r="G1685" i="1"/>
  <c r="C1685" i="1"/>
  <c r="H1685" i="1" s="1"/>
  <c r="C1684" i="1"/>
  <c r="H1683" i="1"/>
  <c r="G1683" i="1"/>
  <c r="C1683" i="1"/>
  <c r="H1682" i="1"/>
  <c r="G1682" i="1"/>
  <c r="C1682" i="1"/>
  <c r="C1681" i="1"/>
  <c r="H1680" i="1"/>
  <c r="C1680" i="1"/>
  <c r="G1680" i="1" s="1"/>
  <c r="H1679" i="1"/>
  <c r="G1679" i="1"/>
  <c r="C1679" i="1"/>
  <c r="C1678" i="1"/>
  <c r="G1677" i="1"/>
  <c r="C1677" i="1"/>
  <c r="H1677" i="1" s="1"/>
  <c r="C1676" i="1"/>
  <c r="H1675" i="1"/>
  <c r="G1675" i="1"/>
  <c r="C1675" i="1"/>
  <c r="H1674" i="1"/>
  <c r="G1674" i="1"/>
  <c r="C1674" i="1"/>
  <c r="C1673" i="1"/>
  <c r="H1672" i="1"/>
  <c r="C1672" i="1"/>
  <c r="G1672" i="1" s="1"/>
  <c r="H1671" i="1"/>
  <c r="G1671" i="1"/>
  <c r="C1671" i="1"/>
  <c r="C1670" i="1"/>
  <c r="G1669" i="1"/>
  <c r="C1669" i="1"/>
  <c r="H1669" i="1" s="1"/>
  <c r="C1668" i="1"/>
  <c r="H1667" i="1"/>
  <c r="G1667" i="1"/>
  <c r="C1667" i="1"/>
  <c r="H1666" i="1"/>
  <c r="G1666" i="1"/>
  <c r="C1666" i="1"/>
  <c r="C1665" i="1"/>
  <c r="H1664" i="1"/>
  <c r="C1664" i="1"/>
  <c r="G1664" i="1" s="1"/>
  <c r="G1663" i="1"/>
  <c r="C1663" i="1"/>
  <c r="H1663" i="1" s="1"/>
  <c r="C1662" i="1"/>
  <c r="H1661" i="1"/>
  <c r="G1661" i="1"/>
  <c r="C1661" i="1"/>
  <c r="H1660" i="1"/>
  <c r="G1660" i="1"/>
  <c r="C1660" i="1"/>
  <c r="C1659" i="1"/>
  <c r="H1659" i="1" s="1"/>
  <c r="C1658" i="1"/>
  <c r="H1657" i="1"/>
  <c r="G1657" i="1"/>
  <c r="C1657" i="1"/>
  <c r="H1656" i="1"/>
  <c r="G1656" i="1"/>
  <c r="C1656" i="1"/>
  <c r="C1655" i="1"/>
  <c r="H1655" i="1" s="1"/>
  <c r="C1654" i="1"/>
  <c r="H1653" i="1"/>
  <c r="G1653" i="1"/>
  <c r="C1653" i="1"/>
  <c r="H1652" i="1"/>
  <c r="G1652" i="1"/>
  <c r="C1652" i="1"/>
  <c r="C1651" i="1"/>
  <c r="C1650" i="1"/>
  <c r="H1649" i="1"/>
  <c r="G1649" i="1"/>
  <c r="C1649" i="1"/>
  <c r="H1648" i="1"/>
  <c r="G1648" i="1"/>
  <c r="C1648" i="1"/>
  <c r="G1647" i="1"/>
  <c r="C1647" i="1"/>
  <c r="H1647" i="1" s="1"/>
  <c r="C1646" i="1"/>
  <c r="H1645" i="1"/>
  <c r="G1645" i="1"/>
  <c r="C1645" i="1"/>
  <c r="H1644" i="1"/>
  <c r="G1644" i="1"/>
  <c r="C1644" i="1"/>
  <c r="C1643" i="1"/>
  <c r="H1643" i="1" s="1"/>
  <c r="C1642" i="1"/>
  <c r="H1641" i="1"/>
  <c r="G1641" i="1"/>
  <c r="C1641" i="1"/>
  <c r="H1640" i="1"/>
  <c r="G1640" i="1"/>
  <c r="C1640" i="1"/>
  <c r="C1639" i="1"/>
  <c r="H1639" i="1" s="1"/>
  <c r="C1638" i="1"/>
  <c r="H1637" i="1"/>
  <c r="G1637" i="1"/>
  <c r="C1637" i="1"/>
  <c r="H1636" i="1"/>
  <c r="G1636" i="1"/>
  <c r="C1636" i="1"/>
  <c r="C1635" i="1"/>
  <c r="C1634" i="1"/>
  <c r="H1633" i="1"/>
  <c r="G1633" i="1"/>
  <c r="C1633" i="1"/>
  <c r="H1632" i="1"/>
  <c r="G1632" i="1"/>
  <c r="C1632" i="1"/>
  <c r="G1631" i="1"/>
  <c r="C1631" i="1"/>
  <c r="H1631" i="1" s="1"/>
  <c r="C1630" i="1"/>
  <c r="H1629" i="1"/>
  <c r="G1629" i="1"/>
  <c r="C1629" i="1"/>
  <c r="H1628" i="1"/>
  <c r="G1628" i="1"/>
  <c r="C1628" i="1"/>
  <c r="G1627" i="1"/>
  <c r="C1627" i="1"/>
  <c r="H1627" i="1" s="1"/>
  <c r="C1626" i="1"/>
  <c r="H1625" i="1"/>
  <c r="G1625" i="1"/>
  <c r="C1625" i="1"/>
  <c r="H1624" i="1"/>
  <c r="G1624" i="1"/>
  <c r="C1624" i="1"/>
  <c r="C1623" i="1"/>
  <c r="H1623" i="1" s="1"/>
  <c r="C1622" i="1"/>
  <c r="H1620" i="1"/>
  <c r="G1620" i="1"/>
  <c r="C1620" i="1"/>
  <c r="C1619" i="1"/>
  <c r="H1619" i="1" s="1"/>
  <c r="C1618" i="1"/>
  <c r="H1617" i="1"/>
  <c r="G1617" i="1"/>
  <c r="C1617" i="1"/>
  <c r="H1616" i="1"/>
  <c r="G1616" i="1"/>
  <c r="C1616" i="1"/>
  <c r="C1615" i="1"/>
  <c r="H1615" i="1" s="1"/>
  <c r="C1614" i="1"/>
  <c r="H1613" i="1"/>
  <c r="G1613" i="1"/>
  <c r="C1613" i="1"/>
  <c r="H1612" i="1"/>
  <c r="G1612" i="1"/>
  <c r="C1612" i="1"/>
  <c r="C1611" i="1"/>
  <c r="C1610" i="1"/>
  <c r="H1609" i="1"/>
  <c r="G1609" i="1"/>
  <c r="C1609" i="1"/>
  <c r="H1608" i="1"/>
  <c r="G1608" i="1"/>
  <c r="C1608" i="1"/>
  <c r="G1607" i="1"/>
  <c r="C1607" i="1"/>
  <c r="H1607" i="1" s="1"/>
  <c r="C1606" i="1"/>
  <c r="H1605" i="1"/>
  <c r="G1605" i="1"/>
  <c r="C1605" i="1"/>
  <c r="H1604" i="1"/>
  <c r="G1604" i="1"/>
  <c r="C1604" i="1"/>
  <c r="C1603" i="1"/>
  <c r="H1603" i="1" s="1"/>
  <c r="C1602" i="1"/>
  <c r="H1601" i="1"/>
  <c r="G1601" i="1"/>
  <c r="C1601" i="1"/>
  <c r="H1600" i="1"/>
  <c r="G1600" i="1"/>
  <c r="C1600" i="1"/>
  <c r="C1599" i="1"/>
  <c r="H1599" i="1" s="1"/>
  <c r="C1598" i="1"/>
  <c r="H1597" i="1"/>
  <c r="G1597" i="1"/>
  <c r="C1597" i="1"/>
  <c r="H1596" i="1"/>
  <c r="G1596" i="1"/>
  <c r="C1596" i="1"/>
  <c r="C1595" i="1"/>
  <c r="C1594" i="1"/>
  <c r="H1593" i="1"/>
  <c r="G1593" i="1"/>
  <c r="C1593" i="1"/>
  <c r="H1592" i="1"/>
  <c r="G1592" i="1"/>
  <c r="C1592" i="1"/>
  <c r="G1591" i="1"/>
  <c r="C1591" i="1"/>
  <c r="H1591" i="1" s="1"/>
  <c r="C1590" i="1"/>
  <c r="H1589" i="1"/>
  <c r="G1589" i="1"/>
  <c r="C1589" i="1"/>
  <c r="H1588" i="1"/>
  <c r="G1588" i="1"/>
  <c r="C1588" i="1"/>
  <c r="C1587" i="1"/>
  <c r="H1587" i="1" s="1"/>
  <c r="C1586" i="1"/>
  <c r="H1585" i="1"/>
  <c r="G1585" i="1"/>
  <c r="C1585" i="1"/>
  <c r="H1584" i="1"/>
  <c r="G1584" i="1"/>
  <c r="C1584" i="1"/>
  <c r="C1583" i="1"/>
  <c r="H1583" i="1" s="1"/>
  <c r="C1582" i="1"/>
  <c r="D1581" i="1"/>
  <c r="J1581" i="1" s="1"/>
  <c r="C1581" i="1"/>
  <c r="H1581" i="1" s="1"/>
  <c r="D1580" i="1"/>
  <c r="C1580" i="1"/>
  <c r="D1579" i="1"/>
  <c r="J1579" i="1" s="1"/>
  <c r="C1579" i="1"/>
  <c r="H1579" i="1" s="1"/>
  <c r="D1578" i="1"/>
  <c r="C1578" i="1"/>
  <c r="D1577" i="1"/>
  <c r="C1577" i="1"/>
  <c r="G1577" i="1" s="1"/>
  <c r="J1576" i="1"/>
  <c r="D1576" i="1"/>
  <c r="G1576" i="1" s="1"/>
  <c r="I1576" i="1" s="1"/>
  <c r="C1576" i="1"/>
  <c r="H1576" i="1" s="1"/>
  <c r="D1575" i="1"/>
  <c r="C1575" i="1"/>
  <c r="J1574" i="1"/>
  <c r="D1574" i="1"/>
  <c r="G1574" i="1" s="1"/>
  <c r="I1574" i="1" s="1"/>
  <c r="C1574" i="1"/>
  <c r="H1574" i="1" s="1"/>
  <c r="D1573" i="1"/>
  <c r="C1573" i="1"/>
  <c r="H1572" i="1"/>
  <c r="D1572" i="1"/>
  <c r="C1572" i="1"/>
  <c r="G1572" i="1" s="1"/>
  <c r="H1571" i="1"/>
  <c r="D1571" i="1"/>
  <c r="C1571" i="1"/>
  <c r="G1571" i="1" s="1"/>
  <c r="D1570" i="1"/>
  <c r="C1570" i="1"/>
  <c r="H1569" i="1"/>
  <c r="D1569" i="1"/>
  <c r="C1569" i="1"/>
  <c r="D1568" i="1"/>
  <c r="C1568" i="1"/>
  <c r="H1567" i="1"/>
  <c r="D1567" i="1"/>
  <c r="C1567" i="1"/>
  <c r="D1566" i="1"/>
  <c r="C1566" i="1"/>
  <c r="H1565" i="1"/>
  <c r="D1565" i="1"/>
  <c r="C1565" i="1"/>
  <c r="D1564" i="1"/>
  <c r="C1564" i="1"/>
  <c r="D1563" i="1"/>
  <c r="G1563" i="1" s="1"/>
  <c r="C1563" i="1"/>
  <c r="H1563" i="1" s="1"/>
  <c r="D1562" i="1"/>
  <c r="C1562" i="1"/>
  <c r="D1561" i="1"/>
  <c r="J1561" i="1" s="1"/>
  <c r="C1561" i="1"/>
  <c r="H1561" i="1" s="1"/>
  <c r="D1560" i="1"/>
  <c r="C1560" i="1"/>
  <c r="D1559" i="1"/>
  <c r="J1559" i="1" s="1"/>
  <c r="C1559" i="1"/>
  <c r="H1559" i="1" s="1"/>
  <c r="D1558" i="1"/>
  <c r="C1558" i="1"/>
  <c r="D1557" i="1"/>
  <c r="J1557" i="1" s="1"/>
  <c r="C1557" i="1"/>
  <c r="H1557" i="1" s="1"/>
  <c r="D1556" i="1"/>
  <c r="G1556" i="1" s="1"/>
  <c r="C1556" i="1"/>
  <c r="H1556" i="1" s="1"/>
  <c r="G1555" i="1"/>
  <c r="D1555" i="1"/>
  <c r="C1555" i="1"/>
  <c r="H1555" i="1" s="1"/>
  <c r="H1554" i="1"/>
  <c r="D1554" i="1"/>
  <c r="C1554" i="1"/>
  <c r="J1553" i="1"/>
  <c r="G1553" i="1"/>
  <c r="I1553" i="1" s="1"/>
  <c r="D1553" i="1"/>
  <c r="C1553" i="1"/>
  <c r="H1553" i="1" s="1"/>
  <c r="H1552" i="1"/>
  <c r="D1552" i="1"/>
  <c r="C1552" i="1"/>
  <c r="J1551" i="1"/>
  <c r="G1551" i="1"/>
  <c r="I1551" i="1" s="1"/>
  <c r="D1551" i="1"/>
  <c r="C1551" i="1"/>
  <c r="H1551" i="1" s="1"/>
  <c r="H1550" i="1"/>
  <c r="D1550" i="1"/>
  <c r="C1550" i="1"/>
  <c r="J1549" i="1"/>
  <c r="G1549" i="1"/>
  <c r="I1549" i="1" s="1"/>
  <c r="D1549" i="1"/>
  <c r="C1549" i="1"/>
  <c r="H1549" i="1" s="1"/>
  <c r="H1548" i="1"/>
  <c r="D1548" i="1"/>
  <c r="C1548" i="1"/>
  <c r="D1547" i="1"/>
  <c r="J1547" i="1" s="1"/>
  <c r="C1547" i="1"/>
  <c r="H1546" i="1"/>
  <c r="G1546" i="1"/>
  <c r="I1546" i="1" s="1"/>
  <c r="D1546" i="1"/>
  <c r="J1546" i="1" s="1"/>
  <c r="C1546" i="1"/>
  <c r="D1545" i="1"/>
  <c r="J1545" i="1" s="1"/>
  <c r="C1545" i="1"/>
  <c r="H1544" i="1"/>
  <c r="G1544" i="1"/>
  <c r="I1544" i="1" s="1"/>
  <c r="D1544" i="1"/>
  <c r="J1544" i="1" s="1"/>
  <c r="C1544" i="1"/>
  <c r="D1543" i="1"/>
  <c r="J1543" i="1" s="1"/>
  <c r="C1543" i="1"/>
  <c r="H1542" i="1"/>
  <c r="G1542" i="1"/>
  <c r="I1542" i="1" s="1"/>
  <c r="D1542" i="1"/>
  <c r="J1542" i="1" s="1"/>
  <c r="C1542" i="1"/>
  <c r="D1541" i="1"/>
  <c r="J1541" i="1" s="1"/>
  <c r="C1541" i="1"/>
  <c r="D1540" i="1"/>
  <c r="C1540" i="1"/>
  <c r="D1539" i="1"/>
  <c r="C1539"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G1473" i="1"/>
  <c r="D1473" i="1"/>
  <c r="C1473" i="1"/>
  <c r="H1473" i="1" s="1"/>
  <c r="D1472" i="1"/>
  <c r="G1472" i="1" s="1"/>
  <c r="C1472" i="1"/>
  <c r="D1471" i="1"/>
  <c r="C1471" i="1"/>
  <c r="D1470" i="1"/>
  <c r="C1470" i="1"/>
  <c r="H1470" i="1" s="1"/>
  <c r="G1469" i="1"/>
  <c r="D1469" i="1"/>
  <c r="C1469" i="1"/>
  <c r="H1469" i="1" s="1"/>
  <c r="D1468" i="1"/>
  <c r="G1468" i="1" s="1"/>
  <c r="C1468" i="1"/>
  <c r="D1467" i="1"/>
  <c r="C1467" i="1"/>
  <c r="D1466" i="1"/>
  <c r="C1466" i="1"/>
  <c r="H1466" i="1" s="1"/>
  <c r="G1465" i="1"/>
  <c r="D1465" i="1"/>
  <c r="C1465" i="1"/>
  <c r="H1465" i="1" s="1"/>
  <c r="D1464" i="1"/>
  <c r="G1464" i="1" s="1"/>
  <c r="C1464" i="1"/>
  <c r="D1463" i="1"/>
  <c r="C1463" i="1"/>
  <c r="D1462" i="1"/>
  <c r="C1462" i="1"/>
  <c r="H1462" i="1" s="1"/>
  <c r="G1461" i="1"/>
  <c r="D1461" i="1"/>
  <c r="C1461" i="1"/>
  <c r="H1461" i="1" s="1"/>
  <c r="D1460" i="1"/>
  <c r="G1460" i="1" s="1"/>
  <c r="C1460" i="1"/>
  <c r="D1459" i="1"/>
  <c r="C1459" i="1"/>
  <c r="D1458" i="1"/>
  <c r="C1458" i="1"/>
  <c r="H1458" i="1" s="1"/>
  <c r="G1457" i="1"/>
  <c r="D1457" i="1"/>
  <c r="C1457" i="1"/>
  <c r="H1457" i="1" s="1"/>
  <c r="D1456" i="1"/>
  <c r="G1456" i="1" s="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G1203" i="1"/>
  <c r="D1203" i="1"/>
  <c r="H1203" i="1" s="1"/>
  <c r="C1203" i="1"/>
  <c r="D1202" i="1"/>
  <c r="C1202" i="1"/>
  <c r="G1201" i="1"/>
  <c r="D1201" i="1"/>
  <c r="H1201" i="1" s="1"/>
  <c r="C1201" i="1"/>
  <c r="D1200" i="1"/>
  <c r="H1200" i="1" s="1"/>
  <c r="C1200" i="1"/>
  <c r="G1199" i="1"/>
  <c r="D1199" i="1"/>
  <c r="H1199" i="1" s="1"/>
  <c r="C1199" i="1"/>
  <c r="D1198" i="1"/>
  <c r="C1198" i="1"/>
  <c r="G1197" i="1"/>
  <c r="D1197" i="1"/>
  <c r="H1197" i="1" s="1"/>
  <c r="C1197" i="1"/>
  <c r="D1196" i="1"/>
  <c r="H1196" i="1" s="1"/>
  <c r="C1196" i="1"/>
  <c r="G1195" i="1"/>
  <c r="D1195" i="1"/>
  <c r="H1195" i="1" s="1"/>
  <c r="C1195" i="1"/>
  <c r="D1194" i="1"/>
  <c r="C1194" i="1"/>
  <c r="G1193" i="1"/>
  <c r="D1193" i="1"/>
  <c r="H1193" i="1" s="1"/>
  <c r="C1193" i="1"/>
  <c r="D1192" i="1"/>
  <c r="H1192" i="1" s="1"/>
  <c r="C1192" i="1"/>
  <c r="G1191" i="1"/>
  <c r="D1191" i="1"/>
  <c r="H1191" i="1" s="1"/>
  <c r="C1191" i="1"/>
  <c r="D1190" i="1"/>
  <c r="D1189" i="1"/>
  <c r="H1189" i="1" s="1"/>
  <c r="C1189" i="1"/>
  <c r="G1188" i="1"/>
  <c r="D1188" i="1"/>
  <c r="H1188" i="1" s="1"/>
  <c r="C1188" i="1"/>
  <c r="D1187" i="1"/>
  <c r="C1187" i="1"/>
  <c r="G1186" i="1"/>
  <c r="D1186" i="1"/>
  <c r="H1186" i="1" s="1"/>
  <c r="C1186" i="1"/>
  <c r="D1185" i="1"/>
  <c r="H1185" i="1" s="1"/>
  <c r="C1185" i="1"/>
  <c r="G1184" i="1"/>
  <c r="D1184" i="1"/>
  <c r="H1184" i="1" s="1"/>
  <c r="C1184" i="1"/>
  <c r="D1183" i="1"/>
  <c r="C1183" i="1"/>
  <c r="D1182" i="1"/>
  <c r="G1179" i="1"/>
  <c r="D1179" i="1"/>
  <c r="H1179" i="1" s="1"/>
  <c r="C1179" i="1"/>
  <c r="D1178" i="1"/>
  <c r="C1178" i="1"/>
  <c r="G1177" i="1"/>
  <c r="D1177" i="1"/>
  <c r="H1177" i="1" s="1"/>
  <c r="C1177" i="1"/>
  <c r="D1176" i="1"/>
  <c r="H1176" i="1" s="1"/>
  <c r="C1176" i="1"/>
  <c r="G1175" i="1"/>
  <c r="D1175" i="1"/>
  <c r="H1175" i="1" s="1"/>
  <c r="C1175" i="1"/>
  <c r="D1174" i="1"/>
  <c r="C1174" i="1"/>
  <c r="G1173" i="1"/>
  <c r="D1173" i="1"/>
  <c r="H1173" i="1" s="1"/>
  <c r="C1173" i="1"/>
  <c r="D1172" i="1"/>
  <c r="H1172" i="1" s="1"/>
  <c r="C1172" i="1"/>
  <c r="G1171" i="1"/>
  <c r="D1171" i="1"/>
  <c r="H1171" i="1" s="1"/>
  <c r="C1171" i="1"/>
  <c r="D1170" i="1"/>
  <c r="C1170" i="1"/>
  <c r="G1169" i="1"/>
  <c r="D1169" i="1"/>
  <c r="H1169" i="1" s="1"/>
  <c r="C1169" i="1"/>
  <c r="D1168" i="1"/>
  <c r="H1168" i="1" s="1"/>
  <c r="C1168" i="1"/>
  <c r="G1167" i="1"/>
  <c r="D1167" i="1"/>
  <c r="H1167" i="1" s="1"/>
  <c r="C1167" i="1"/>
  <c r="D1166" i="1"/>
  <c r="C1166" i="1"/>
  <c r="G1165" i="1"/>
  <c r="D1165" i="1"/>
  <c r="H1165" i="1" s="1"/>
  <c r="C1165" i="1"/>
  <c r="D1164" i="1"/>
  <c r="H1164" i="1" s="1"/>
  <c r="C1164" i="1"/>
  <c r="G1163" i="1"/>
  <c r="D1163" i="1"/>
  <c r="H1163" i="1" s="1"/>
  <c r="C1163" i="1"/>
  <c r="D1162" i="1"/>
  <c r="C1162" i="1"/>
  <c r="G1161" i="1"/>
  <c r="D1161" i="1"/>
  <c r="H1161" i="1" s="1"/>
  <c r="C1161" i="1"/>
  <c r="D1160" i="1"/>
  <c r="H1160" i="1" s="1"/>
  <c r="C1160" i="1"/>
  <c r="G1159" i="1"/>
  <c r="D1159" i="1"/>
  <c r="H1159" i="1" s="1"/>
  <c r="C1159" i="1"/>
  <c r="D1158" i="1"/>
  <c r="C1158" i="1"/>
  <c r="G1157" i="1"/>
  <c r="D1157" i="1"/>
  <c r="H1157" i="1" s="1"/>
  <c r="C1157" i="1"/>
  <c r="D1156" i="1"/>
  <c r="H1156" i="1" s="1"/>
  <c r="C1156" i="1"/>
  <c r="G1155" i="1"/>
  <c r="D1155" i="1"/>
  <c r="H1155" i="1" s="1"/>
  <c r="C1155" i="1"/>
  <c r="D1154" i="1"/>
  <c r="C1154" i="1"/>
  <c r="G1153" i="1"/>
  <c r="D1153" i="1"/>
  <c r="H1153" i="1" s="1"/>
  <c r="C1153" i="1"/>
  <c r="D1152"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G999" i="1"/>
  <c r="D999" i="1"/>
  <c r="H999" i="1" s="1"/>
  <c r="C999" i="1"/>
  <c r="D998" i="1"/>
  <c r="H998" i="1" s="1"/>
  <c r="C998" i="1"/>
  <c r="D997" i="1"/>
  <c r="H997" i="1" s="1"/>
  <c r="C997" i="1"/>
  <c r="D996" i="1"/>
  <c r="H996" i="1" s="1"/>
  <c r="C996" i="1"/>
  <c r="G995" i="1"/>
  <c r="D995" i="1"/>
  <c r="H995" i="1" s="1"/>
  <c r="C995" i="1"/>
  <c r="D994" i="1"/>
  <c r="C994" i="1"/>
  <c r="D993" i="1"/>
  <c r="H993" i="1" s="1"/>
  <c r="C993" i="1"/>
  <c r="D992" i="1"/>
  <c r="H992" i="1" s="1"/>
  <c r="C992" i="1"/>
  <c r="D991" i="1"/>
  <c r="H991" i="1" s="1"/>
  <c r="C991" i="1"/>
  <c r="D990" i="1"/>
  <c r="C990" i="1"/>
  <c r="D989" i="1"/>
  <c r="H989" i="1" s="1"/>
  <c r="C989" i="1"/>
  <c r="D988" i="1"/>
  <c r="H988" i="1" s="1"/>
  <c r="C988" i="1"/>
  <c r="G987" i="1"/>
  <c r="D987" i="1"/>
  <c r="H987" i="1" s="1"/>
  <c r="C987" i="1"/>
  <c r="D986" i="1"/>
  <c r="C986" i="1"/>
  <c r="D985" i="1"/>
  <c r="H985" i="1" s="1"/>
  <c r="C985" i="1"/>
  <c r="G984" i="1"/>
  <c r="D984" i="1"/>
  <c r="H984" i="1" s="1"/>
  <c r="C984" i="1"/>
  <c r="D983" i="1"/>
  <c r="H983" i="1" s="1"/>
  <c r="C983" i="1"/>
  <c r="D982" i="1"/>
  <c r="C982" i="1"/>
  <c r="D981" i="1"/>
  <c r="H981" i="1" s="1"/>
  <c r="C981" i="1"/>
  <c r="D980" i="1"/>
  <c r="H980" i="1" s="1"/>
  <c r="C980" i="1"/>
  <c r="D979" i="1"/>
  <c r="H979" i="1" s="1"/>
  <c r="C979" i="1"/>
  <c r="D978" i="1"/>
  <c r="C978" i="1"/>
  <c r="D977" i="1"/>
  <c r="H977" i="1" s="1"/>
  <c r="C977" i="1"/>
  <c r="G976" i="1"/>
  <c r="D976" i="1"/>
  <c r="H976" i="1" s="1"/>
  <c r="C976" i="1"/>
  <c r="G975" i="1"/>
  <c r="D975" i="1"/>
  <c r="H975" i="1" s="1"/>
  <c r="C975" i="1"/>
  <c r="D974" i="1"/>
  <c r="C974" i="1"/>
  <c r="D973" i="1"/>
  <c r="H973" i="1" s="1"/>
  <c r="C973" i="1"/>
  <c r="G972" i="1"/>
  <c r="D972" i="1"/>
  <c r="H972" i="1" s="1"/>
  <c r="C972" i="1"/>
  <c r="D971" i="1"/>
  <c r="H971" i="1" s="1"/>
  <c r="C971" i="1"/>
  <c r="D970" i="1"/>
  <c r="C970" i="1"/>
  <c r="D969" i="1"/>
  <c r="H969" i="1" s="1"/>
  <c r="C969" i="1"/>
  <c r="G968" i="1"/>
  <c r="D968" i="1"/>
  <c r="H968" i="1" s="1"/>
  <c r="C968" i="1"/>
  <c r="D967" i="1"/>
  <c r="H967" i="1" s="1"/>
  <c r="C967" i="1"/>
  <c r="D966" i="1"/>
  <c r="C966" i="1"/>
  <c r="D965" i="1"/>
  <c r="H965" i="1" s="1"/>
  <c r="C965" i="1"/>
  <c r="D964" i="1"/>
  <c r="H964" i="1" s="1"/>
  <c r="C964" i="1"/>
  <c r="G963" i="1"/>
  <c r="D963" i="1"/>
  <c r="H963" i="1" s="1"/>
  <c r="C963" i="1"/>
  <c r="D962" i="1"/>
  <c r="C962" i="1"/>
  <c r="D961" i="1"/>
  <c r="H961" i="1" s="1"/>
  <c r="C961" i="1"/>
  <c r="D960" i="1"/>
  <c r="H960" i="1" s="1"/>
  <c r="C960" i="1"/>
  <c r="G959" i="1"/>
  <c r="D959" i="1"/>
  <c r="H959" i="1" s="1"/>
  <c r="C959" i="1"/>
  <c r="D958" i="1"/>
  <c r="C958" i="1"/>
  <c r="D957" i="1"/>
  <c r="H957" i="1" s="1"/>
  <c r="C957" i="1"/>
  <c r="G956" i="1"/>
  <c r="D956" i="1"/>
  <c r="H956" i="1" s="1"/>
  <c r="C956" i="1"/>
  <c r="D955" i="1"/>
  <c r="H955" i="1" s="1"/>
  <c r="C955" i="1"/>
  <c r="D954" i="1"/>
  <c r="C954" i="1"/>
  <c r="D953" i="1"/>
  <c r="H953" i="1" s="1"/>
  <c r="C953" i="1"/>
  <c r="G952" i="1"/>
  <c r="D952" i="1"/>
  <c r="H952" i="1" s="1"/>
  <c r="C952" i="1"/>
  <c r="D951" i="1"/>
  <c r="H951" i="1" s="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2" i="1"/>
  <c r="D636" i="1"/>
  <c r="C636" i="1"/>
  <c r="D635" i="1"/>
  <c r="C635" i="1"/>
  <c r="D632" i="1"/>
  <c r="G632" i="1" s="1"/>
  <c r="C632" i="1"/>
  <c r="D631" i="1"/>
  <c r="G631" i="1" s="1"/>
  <c r="C631" i="1"/>
  <c r="D630" i="1"/>
  <c r="G630" i="1" s="1"/>
  <c r="C630" i="1"/>
  <c r="D629" i="1"/>
  <c r="G629" i="1" s="1"/>
  <c r="C629" i="1"/>
  <c r="D628" i="1"/>
  <c r="G628" i="1" s="1"/>
  <c r="C628" i="1"/>
  <c r="D627" i="1"/>
  <c r="G627" i="1" s="1"/>
  <c r="C627" i="1"/>
  <c r="D626" i="1"/>
  <c r="G626" i="1" s="1"/>
  <c r="C626" i="1"/>
  <c r="D625" i="1"/>
  <c r="G625" i="1" s="1"/>
  <c r="C625" i="1"/>
  <c r="D624" i="1"/>
  <c r="G624" i="1" s="1"/>
  <c r="C624" i="1"/>
  <c r="C623" i="1"/>
  <c r="H622" i="1"/>
  <c r="D622" i="1"/>
  <c r="G622" i="1" s="1"/>
  <c r="C622" i="1"/>
  <c r="H621" i="1"/>
  <c r="D621" i="1"/>
  <c r="G621" i="1" s="1"/>
  <c r="C621" i="1"/>
  <c r="H620" i="1"/>
  <c r="D620" i="1"/>
  <c r="G620" i="1" s="1"/>
  <c r="C620" i="1"/>
  <c r="D619" i="1"/>
  <c r="G619" i="1" s="1"/>
  <c r="C619" i="1"/>
  <c r="D618" i="1"/>
  <c r="G618" i="1" s="1"/>
  <c r="C618" i="1"/>
  <c r="D617" i="1"/>
  <c r="G617" i="1" s="1"/>
  <c r="C617" i="1"/>
  <c r="D616" i="1"/>
  <c r="G616" i="1" s="1"/>
  <c r="C616" i="1"/>
  <c r="D615" i="1"/>
  <c r="G615" i="1" s="1"/>
  <c r="C615" i="1"/>
  <c r="D614" i="1"/>
  <c r="G614" i="1" s="1"/>
  <c r="C614" i="1"/>
  <c r="D613" i="1"/>
  <c r="G613" i="1" s="1"/>
  <c r="C613" i="1"/>
  <c r="D612" i="1"/>
  <c r="G612" i="1" s="1"/>
  <c r="C612" i="1"/>
  <c r="H611" i="1"/>
  <c r="D611" i="1"/>
  <c r="G611" i="1" s="1"/>
  <c r="C611" i="1"/>
  <c r="D610" i="1"/>
  <c r="G610" i="1" s="1"/>
  <c r="C610" i="1"/>
  <c r="H609" i="1"/>
  <c r="D609" i="1"/>
  <c r="G609" i="1" s="1"/>
  <c r="C609" i="1"/>
  <c r="D608" i="1"/>
  <c r="G608" i="1" s="1"/>
  <c r="C608" i="1"/>
  <c r="D607" i="1"/>
  <c r="G607" i="1" s="1"/>
  <c r="C607" i="1"/>
  <c r="D606" i="1"/>
  <c r="G606" i="1" s="1"/>
  <c r="C606" i="1"/>
  <c r="D605" i="1"/>
  <c r="G605" i="1" s="1"/>
  <c r="C605" i="1"/>
  <c r="H604" i="1"/>
  <c r="D604" i="1"/>
  <c r="G604" i="1" s="1"/>
  <c r="C604" i="1"/>
  <c r="D603" i="1"/>
  <c r="G603" i="1" s="1"/>
  <c r="C603" i="1"/>
  <c r="H602" i="1"/>
  <c r="D602" i="1"/>
  <c r="G602" i="1" s="1"/>
  <c r="C602" i="1"/>
  <c r="D601" i="1"/>
  <c r="G601" i="1" s="1"/>
  <c r="C601" i="1"/>
  <c r="D600" i="1"/>
  <c r="G600" i="1" s="1"/>
  <c r="C600" i="1"/>
  <c r="D599" i="1"/>
  <c r="G599" i="1" s="1"/>
  <c r="C599" i="1"/>
  <c r="D598" i="1"/>
  <c r="G598" i="1" s="1"/>
  <c r="C598" i="1"/>
  <c r="D597" i="1"/>
  <c r="G597" i="1" s="1"/>
  <c r="C597" i="1"/>
  <c r="H596" i="1"/>
  <c r="D596" i="1"/>
  <c r="G596" i="1" s="1"/>
  <c r="C596" i="1"/>
  <c r="H595" i="1"/>
  <c r="D595" i="1"/>
  <c r="G595" i="1" s="1"/>
  <c r="C595" i="1"/>
  <c r="D594" i="1"/>
  <c r="G594" i="1" s="1"/>
  <c r="C594" i="1"/>
  <c r="D593" i="1"/>
  <c r="G593" i="1" s="1"/>
  <c r="C593" i="1"/>
  <c r="D592" i="1"/>
  <c r="G592" i="1" s="1"/>
  <c r="C592"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G582" i="1"/>
  <c r="D582" i="1"/>
  <c r="H582" i="1" s="1"/>
  <c r="C582" i="1"/>
  <c r="D581" i="1"/>
  <c r="H581" i="1" s="1"/>
  <c r="C581" i="1"/>
  <c r="D580" i="1"/>
  <c r="H580" i="1" s="1"/>
  <c r="C580" i="1"/>
  <c r="C579" i="1"/>
  <c r="C578" i="1"/>
  <c r="D577" i="1"/>
  <c r="H577" i="1" s="1"/>
  <c r="C577" i="1"/>
  <c r="D576" i="1"/>
  <c r="H576" i="1" s="1"/>
  <c r="C576" i="1"/>
  <c r="D575" i="1"/>
  <c r="H575" i="1" s="1"/>
  <c r="C575" i="1"/>
  <c r="D574" i="1"/>
  <c r="H574" i="1" s="1"/>
  <c r="C574" i="1"/>
  <c r="D573" i="1"/>
  <c r="H573" i="1" s="1"/>
  <c r="C573" i="1"/>
  <c r="D572" i="1"/>
  <c r="H572" i="1" s="1"/>
  <c r="C572" i="1"/>
  <c r="G571" i="1"/>
  <c r="D571" i="1"/>
  <c r="H571" i="1" s="1"/>
  <c r="C571" i="1"/>
  <c r="D570" i="1"/>
  <c r="H570" i="1" s="1"/>
  <c r="C570" i="1"/>
  <c r="D569" i="1"/>
  <c r="H569" i="1" s="1"/>
  <c r="C569" i="1"/>
  <c r="D568" i="1"/>
  <c r="H568" i="1" s="1"/>
  <c r="C568" i="1"/>
  <c r="D567" i="1"/>
  <c r="H567" i="1" s="1"/>
  <c r="C567" i="1"/>
  <c r="D566" i="1"/>
  <c r="H566" i="1" s="1"/>
  <c r="C566" i="1"/>
  <c r="C565" i="1"/>
  <c r="D564" i="1"/>
  <c r="H564" i="1" s="1"/>
  <c r="C564" i="1"/>
  <c r="D563" i="1"/>
  <c r="H563" i="1" s="1"/>
  <c r="C563" i="1"/>
  <c r="D562" i="1"/>
  <c r="H562" i="1" s="1"/>
  <c r="C562" i="1"/>
  <c r="D561" i="1"/>
  <c r="H561" i="1" s="1"/>
  <c r="C561" i="1"/>
  <c r="D560" i="1"/>
  <c r="H560" i="1" s="1"/>
  <c r="C560" i="1"/>
  <c r="G559" i="1"/>
  <c r="D559" i="1"/>
  <c r="H559" i="1" s="1"/>
  <c r="C559" i="1"/>
  <c r="D558" i="1"/>
  <c r="H558" i="1" s="1"/>
  <c r="C558" i="1"/>
  <c r="G557" i="1"/>
  <c r="D557" i="1"/>
  <c r="H557" i="1" s="1"/>
  <c r="C557" i="1"/>
  <c r="D556" i="1"/>
  <c r="H556" i="1" s="1"/>
  <c r="C556" i="1"/>
  <c r="D555" i="1"/>
  <c r="H555" i="1" s="1"/>
  <c r="C555" i="1"/>
  <c r="D554" i="1"/>
  <c r="H554" i="1" s="1"/>
  <c r="C554" i="1"/>
  <c r="G553" i="1"/>
  <c r="D553" i="1"/>
  <c r="H553" i="1" s="1"/>
  <c r="C553" i="1"/>
  <c r="D552" i="1"/>
  <c r="H552" i="1" s="1"/>
  <c r="C552" i="1"/>
  <c r="D551" i="1"/>
  <c r="H551" i="1" s="1"/>
  <c r="C551" i="1"/>
  <c r="D550" i="1"/>
  <c r="H550" i="1" s="1"/>
  <c r="C550" i="1"/>
  <c r="G549" i="1"/>
  <c r="D549" i="1"/>
  <c r="H549" i="1" s="1"/>
  <c r="C549" i="1"/>
  <c r="D548" i="1"/>
  <c r="H548" i="1" s="1"/>
  <c r="C548" i="1"/>
  <c r="D547" i="1"/>
  <c r="H547" i="1" s="1"/>
  <c r="C547" i="1"/>
  <c r="H546" i="1"/>
  <c r="G546" i="1"/>
  <c r="D546" i="1"/>
  <c r="C546" i="1"/>
  <c r="D545" i="1"/>
  <c r="G545" i="1" s="1"/>
  <c r="C545" i="1"/>
  <c r="C544" i="1"/>
  <c r="H543" i="1"/>
  <c r="G543" i="1"/>
  <c r="D543" i="1"/>
  <c r="C543" i="1"/>
  <c r="D542" i="1"/>
  <c r="G542" i="1" s="1"/>
  <c r="C542" i="1"/>
  <c r="D541" i="1"/>
  <c r="G541" i="1" s="1"/>
  <c r="C541" i="1"/>
  <c r="D540" i="1"/>
  <c r="G540" i="1" s="1"/>
  <c r="C540" i="1"/>
  <c r="D539" i="1"/>
  <c r="G539" i="1" s="1"/>
  <c r="C539" i="1"/>
  <c r="D538" i="1"/>
  <c r="G538" i="1" s="1"/>
  <c r="C538" i="1"/>
  <c r="D537" i="1"/>
  <c r="G537" i="1" s="1"/>
  <c r="C537" i="1"/>
  <c r="D536" i="1"/>
  <c r="G536" i="1" s="1"/>
  <c r="C536" i="1"/>
  <c r="D535" i="1"/>
  <c r="G535" i="1" s="1"/>
  <c r="C535" i="1"/>
  <c r="D534" i="1"/>
  <c r="G534" i="1" s="1"/>
  <c r="C534" i="1"/>
  <c r="D533" i="1"/>
  <c r="H533" i="1" s="1"/>
  <c r="C533" i="1"/>
  <c r="D532" i="1"/>
  <c r="H532" i="1" s="1"/>
  <c r="C532" i="1"/>
  <c r="D531" i="1"/>
  <c r="H531" i="1" s="1"/>
  <c r="C531" i="1"/>
  <c r="C530" i="1"/>
  <c r="D528" i="1"/>
  <c r="C528" i="1"/>
  <c r="D527" i="1"/>
  <c r="C527" i="1"/>
  <c r="D526" i="1"/>
  <c r="C526" i="1"/>
  <c r="D525" i="1"/>
  <c r="C525" i="1"/>
  <c r="D524" i="1"/>
  <c r="C524" i="1"/>
  <c r="D523" i="1"/>
  <c r="C523" i="1"/>
  <c r="D522" i="1"/>
  <c r="C522" i="1"/>
  <c r="D521" i="1"/>
  <c r="C521" i="1"/>
  <c r="D520" i="1"/>
  <c r="C520" i="1"/>
  <c r="D519" i="1"/>
  <c r="C519" i="1"/>
  <c r="D518" i="1"/>
  <c r="C518" i="1"/>
  <c r="D517" i="1"/>
  <c r="C517" i="1"/>
  <c r="G515"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G506" i="1"/>
  <c r="D506" i="1"/>
  <c r="H506" i="1" s="1"/>
  <c r="C506" i="1"/>
  <c r="D505" i="1"/>
  <c r="H505" i="1" s="1"/>
  <c r="C505" i="1"/>
  <c r="G504" i="1"/>
  <c r="D504" i="1"/>
  <c r="H504" i="1" s="1"/>
  <c r="C504" i="1"/>
  <c r="D503" i="1"/>
  <c r="H503" i="1" s="1"/>
  <c r="C503" i="1"/>
  <c r="G502" i="1"/>
  <c r="D502" i="1"/>
  <c r="H502" i="1" s="1"/>
  <c r="C502" i="1"/>
  <c r="G501" i="1"/>
  <c r="D501" i="1"/>
  <c r="H501" i="1" s="1"/>
  <c r="C501" i="1"/>
  <c r="D500" i="1"/>
  <c r="H500" i="1" s="1"/>
  <c r="C500" i="1"/>
  <c r="D499" i="1"/>
  <c r="H499" i="1" s="1"/>
  <c r="C499" i="1"/>
  <c r="G498" i="1"/>
  <c r="D498" i="1"/>
  <c r="H498" i="1" s="1"/>
  <c r="C498" i="1"/>
  <c r="D497" i="1"/>
  <c r="H497" i="1" s="1"/>
  <c r="C497" i="1"/>
  <c r="D496" i="1"/>
  <c r="H496" i="1" s="1"/>
  <c r="C496" i="1"/>
  <c r="D495" i="1"/>
  <c r="H495" i="1" s="1"/>
  <c r="C495" i="1"/>
  <c r="G494" i="1"/>
  <c r="D494" i="1"/>
  <c r="H494" i="1" s="1"/>
  <c r="C494" i="1"/>
  <c r="G493" i="1"/>
  <c r="D493" i="1"/>
  <c r="H493" i="1" s="1"/>
  <c r="C493" i="1"/>
  <c r="D492" i="1"/>
  <c r="H492" i="1" s="1"/>
  <c r="C492" i="1"/>
  <c r="D491" i="1"/>
  <c r="H491" i="1" s="1"/>
  <c r="C491" i="1"/>
  <c r="G490" i="1"/>
  <c r="D490" i="1"/>
  <c r="H490" i="1" s="1"/>
  <c r="C490" i="1"/>
  <c r="G489" i="1"/>
  <c r="D489" i="1"/>
  <c r="H489" i="1" s="1"/>
  <c r="C489" i="1"/>
  <c r="G488" i="1"/>
  <c r="D488" i="1"/>
  <c r="H488" i="1" s="1"/>
  <c r="C488" i="1"/>
  <c r="G487" i="1"/>
  <c r="D487" i="1"/>
  <c r="H487" i="1" s="1"/>
  <c r="C487" i="1"/>
  <c r="C486" i="1"/>
  <c r="D484" i="1"/>
  <c r="G484" i="1" s="1"/>
  <c r="C484" i="1"/>
  <c r="D483" i="1"/>
  <c r="G483" i="1" s="1"/>
  <c r="C483" i="1"/>
  <c r="D482" i="1"/>
  <c r="G482" i="1" s="1"/>
  <c r="C482" i="1"/>
  <c r="D481" i="1"/>
  <c r="G481" i="1" s="1"/>
  <c r="C481" i="1"/>
  <c r="D480" i="1"/>
  <c r="G480" i="1" s="1"/>
  <c r="C480" i="1"/>
  <c r="D479" i="1"/>
  <c r="G479" i="1" s="1"/>
  <c r="C479" i="1"/>
  <c r="D478" i="1"/>
  <c r="G478" i="1" s="1"/>
  <c r="C478" i="1"/>
  <c r="D477" i="1"/>
  <c r="G477" i="1" s="1"/>
  <c r="C477" i="1"/>
  <c r="D476" i="1"/>
  <c r="G476" i="1" s="1"/>
  <c r="C476" i="1"/>
  <c r="D475" i="1"/>
  <c r="G475" i="1" s="1"/>
  <c r="C475" i="1"/>
  <c r="D474" i="1"/>
  <c r="G474" i="1" s="1"/>
  <c r="C474" i="1"/>
  <c r="D473" i="1"/>
  <c r="G473" i="1" s="1"/>
  <c r="C473" i="1"/>
  <c r="D472" i="1"/>
  <c r="G472" i="1" s="1"/>
  <c r="C472" i="1"/>
  <c r="D471" i="1"/>
  <c r="G471" i="1" s="1"/>
  <c r="C471" i="1"/>
  <c r="D470" i="1"/>
  <c r="G470" i="1" s="1"/>
  <c r="C470" i="1"/>
  <c r="D469" i="1"/>
  <c r="G469" i="1" s="1"/>
  <c r="C469" i="1"/>
  <c r="D468" i="1"/>
  <c r="G468" i="1" s="1"/>
  <c r="C468" i="1"/>
  <c r="D467" i="1"/>
  <c r="G467" i="1" s="1"/>
  <c r="C467" i="1"/>
  <c r="D466" i="1"/>
  <c r="G466" i="1" s="1"/>
  <c r="C466" i="1"/>
  <c r="D465" i="1"/>
  <c r="G465" i="1" s="1"/>
  <c r="C465" i="1"/>
  <c r="D464" i="1"/>
  <c r="G464" i="1" s="1"/>
  <c r="C464" i="1"/>
  <c r="D463" i="1"/>
  <c r="G463" i="1" s="1"/>
  <c r="C463" i="1"/>
  <c r="D462" i="1"/>
  <c r="G462" i="1" s="1"/>
  <c r="C462" i="1"/>
  <c r="D461" i="1"/>
  <c r="G461" i="1" s="1"/>
  <c r="C461" i="1"/>
  <c r="D460" i="1"/>
  <c r="D459" i="1"/>
  <c r="H459" i="1" s="1"/>
  <c r="C459" i="1"/>
  <c r="D458" i="1"/>
  <c r="G458" i="1" s="1"/>
  <c r="C458" i="1"/>
  <c r="D457" i="1"/>
  <c r="G457" i="1" s="1"/>
  <c r="C457" i="1"/>
  <c r="G456" i="1"/>
  <c r="D456" i="1"/>
  <c r="H456" i="1" s="1"/>
  <c r="C456" i="1"/>
  <c r="H455" i="1"/>
  <c r="G455" i="1"/>
  <c r="D455" i="1"/>
  <c r="C455" i="1"/>
  <c r="D454" i="1"/>
  <c r="H454" i="1" s="1"/>
  <c r="C454" i="1"/>
  <c r="D453" i="1"/>
  <c r="H453" i="1" s="1"/>
  <c r="C453" i="1"/>
  <c r="D452" i="1"/>
  <c r="H452" i="1" s="1"/>
  <c r="C452" i="1"/>
  <c r="D451" i="1"/>
  <c r="H451" i="1" s="1"/>
  <c r="C451" i="1"/>
  <c r="D450" i="1"/>
  <c r="H450" i="1" s="1"/>
  <c r="C450" i="1"/>
  <c r="D449" i="1"/>
  <c r="H449" i="1" s="1"/>
  <c r="C449" i="1"/>
  <c r="H448" i="1"/>
  <c r="G448" i="1"/>
  <c r="D448" i="1"/>
  <c r="C448" i="1"/>
  <c r="D447" i="1"/>
  <c r="H447" i="1" s="1"/>
  <c r="C447" i="1"/>
  <c r="D446" i="1"/>
  <c r="H446" i="1" s="1"/>
  <c r="C446" i="1"/>
  <c r="D445" i="1"/>
  <c r="H445" i="1" s="1"/>
  <c r="C445" i="1"/>
  <c r="D444" i="1"/>
  <c r="H444" i="1" s="1"/>
  <c r="C444" i="1"/>
  <c r="D443" i="1"/>
  <c r="H443" i="1" s="1"/>
  <c r="C443" i="1"/>
  <c r="D442" i="1"/>
  <c r="H442" i="1" s="1"/>
  <c r="C442" i="1"/>
  <c r="G441" i="1"/>
  <c r="D441" i="1"/>
  <c r="H441" i="1" s="1"/>
  <c r="C441" i="1"/>
  <c r="H440" i="1"/>
  <c r="D440" i="1"/>
  <c r="G440" i="1" s="1"/>
  <c r="C440" i="1"/>
  <c r="D439" i="1"/>
  <c r="G439" i="1" s="1"/>
  <c r="C439" i="1"/>
  <c r="G438" i="1"/>
  <c r="D438" i="1"/>
  <c r="H438" i="1" s="1"/>
  <c r="C438" i="1"/>
  <c r="D437" i="1"/>
  <c r="H437" i="1" s="1"/>
  <c r="C437" i="1"/>
  <c r="D436" i="1"/>
  <c r="H436" i="1" s="1"/>
  <c r="C436" i="1"/>
  <c r="D435" i="1"/>
  <c r="H435" i="1" s="1"/>
  <c r="C435" i="1"/>
  <c r="D434" i="1"/>
  <c r="H434" i="1" s="1"/>
  <c r="C434" i="1"/>
  <c r="D433" i="1"/>
  <c r="H433" i="1" s="1"/>
  <c r="C433" i="1"/>
  <c r="D432" i="1"/>
  <c r="G432" i="1" s="1"/>
  <c r="C432" i="1"/>
  <c r="D431" i="1"/>
  <c r="G431" i="1" s="1"/>
  <c r="C431" i="1"/>
  <c r="D430" i="1"/>
  <c r="G430" i="1" s="1"/>
  <c r="C430" i="1"/>
  <c r="D429" i="1"/>
  <c r="G429" i="1" s="1"/>
  <c r="C429" i="1"/>
  <c r="D428" i="1"/>
  <c r="G428" i="1" s="1"/>
  <c r="C428" i="1"/>
  <c r="D427" i="1"/>
  <c r="G427" i="1" s="1"/>
  <c r="C427" i="1"/>
  <c r="D426" i="1"/>
  <c r="G426" i="1" s="1"/>
  <c r="C426" i="1"/>
  <c r="D423" i="1"/>
  <c r="H423" i="1" s="1"/>
  <c r="C423" i="1"/>
  <c r="D422" i="1"/>
  <c r="H422" i="1" s="1"/>
  <c r="C422" i="1"/>
  <c r="D421" i="1"/>
  <c r="H421" i="1" s="1"/>
  <c r="C421" i="1"/>
  <c r="D416" i="1"/>
  <c r="H416" i="1" s="1"/>
  <c r="C416" i="1"/>
  <c r="D415" i="1"/>
  <c r="H415" i="1" s="1"/>
  <c r="C415" i="1"/>
  <c r="G414" i="1"/>
  <c r="D414" i="1"/>
  <c r="H414" i="1" s="1"/>
  <c r="C414" i="1"/>
  <c r="D411" i="1"/>
  <c r="G411" i="1" s="1"/>
  <c r="C411" i="1"/>
  <c r="D410" i="1"/>
  <c r="G410" i="1" s="1"/>
  <c r="C410" i="1"/>
  <c r="D409" i="1"/>
  <c r="G409" i="1" s="1"/>
  <c r="C409" i="1"/>
  <c r="D408" i="1"/>
  <c r="G408" i="1" s="1"/>
  <c r="C408" i="1"/>
  <c r="D407" i="1"/>
  <c r="G407" i="1" s="1"/>
  <c r="C407" i="1"/>
  <c r="D406" i="1"/>
  <c r="G406" i="1" s="1"/>
  <c r="C406" i="1"/>
  <c r="D405" i="1"/>
  <c r="G405" i="1" s="1"/>
  <c r="C405" i="1"/>
  <c r="D404" i="1"/>
  <c r="G404" i="1" s="1"/>
  <c r="C404" i="1"/>
  <c r="D403" i="1"/>
  <c r="G403" i="1" s="1"/>
  <c r="C403" i="1"/>
  <c r="D402" i="1"/>
  <c r="G402" i="1" s="1"/>
  <c r="C402" i="1"/>
  <c r="D401" i="1"/>
  <c r="G401" i="1" s="1"/>
  <c r="C401" i="1"/>
  <c r="D400" i="1"/>
  <c r="G400" i="1" s="1"/>
  <c r="C400" i="1"/>
  <c r="H399" i="1"/>
  <c r="D399" i="1"/>
  <c r="G399" i="1" s="1"/>
  <c r="C399" i="1"/>
  <c r="D398" i="1"/>
  <c r="G398" i="1" s="1"/>
  <c r="C398" i="1"/>
  <c r="D397" i="1"/>
  <c r="G397" i="1" s="1"/>
  <c r="C397" i="1"/>
  <c r="D396" i="1"/>
  <c r="H396" i="1" s="1"/>
  <c r="C396" i="1"/>
  <c r="G395" i="1"/>
  <c r="D395" i="1"/>
  <c r="H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D386" i="1"/>
  <c r="G386" i="1" s="1"/>
  <c r="C386" i="1"/>
  <c r="D385" i="1"/>
  <c r="G385" i="1" s="1"/>
  <c r="C385" i="1"/>
  <c r="H384" i="1"/>
  <c r="D384" i="1"/>
  <c r="G384" i="1" s="1"/>
  <c r="C384" i="1"/>
  <c r="H383" i="1"/>
  <c r="D383" i="1"/>
  <c r="G383" i="1" s="1"/>
  <c r="C383" i="1"/>
  <c r="D382" i="1"/>
  <c r="G382" i="1" s="1"/>
  <c r="C382"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D373" i="1"/>
  <c r="G373" i="1" s="1"/>
  <c r="C373" i="1"/>
  <c r="D372" i="1"/>
  <c r="G372" i="1" s="1"/>
  <c r="C372" i="1"/>
  <c r="D371" i="1"/>
  <c r="G371" i="1" s="1"/>
  <c r="C371" i="1"/>
  <c r="D370" i="1"/>
  <c r="G370" i="1" s="1"/>
  <c r="C370" i="1"/>
  <c r="D369" i="1"/>
  <c r="G369" i="1" s="1"/>
  <c r="C369" i="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C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C304"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C199"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D149"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29" i="1"/>
  <c r="C129" i="1"/>
  <c r="D128" i="1"/>
  <c r="C128" i="1"/>
  <c r="D127" i="1"/>
  <c r="C127" i="1"/>
  <c r="D126" i="1"/>
  <c r="C126" i="1"/>
  <c r="D125" i="1"/>
  <c r="C125" i="1"/>
  <c r="D124" i="1"/>
  <c r="C124" i="1"/>
  <c r="D123" i="1"/>
  <c r="C123" i="1"/>
  <c r="D122" i="1"/>
  <c r="C122" i="1"/>
  <c r="D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C57" i="1"/>
  <c r="D56" i="1"/>
  <c r="C56" i="1"/>
  <c r="D55" i="1"/>
  <c r="C55" i="1"/>
  <c r="D54" i="1"/>
  <c r="C54" i="1"/>
  <c r="D53" i="1"/>
  <c r="C53" i="1"/>
  <c r="D52" i="1"/>
  <c r="C52" i="1"/>
  <c r="D51" i="1"/>
  <c r="C51" i="1"/>
  <c r="D50" i="1"/>
  <c r="C50" i="1"/>
  <c r="D49" i="1"/>
  <c r="C49" i="1"/>
  <c r="D48" i="1"/>
  <c r="C48" i="1"/>
  <c r="D47" i="1"/>
  <c r="C47" i="1"/>
  <c r="D46" i="1"/>
  <c r="C46"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326" i="9" l="1"/>
  <c r="B326" i="9" s="1"/>
  <c r="E320" i="9"/>
  <c r="B320" i="9" s="1"/>
  <c r="E307" i="9"/>
  <c r="B307" i="9" s="1"/>
  <c r="E324" i="9"/>
  <c r="B324" i="9" s="1"/>
  <c r="G1010" i="1"/>
  <c r="G1009" i="1"/>
  <c r="G1008" i="1"/>
  <c r="G1007" i="1"/>
  <c r="G1006" i="1"/>
  <c r="G1005" i="1"/>
  <c r="G1004" i="1"/>
  <c r="G1003" i="1"/>
  <c r="G1002" i="1"/>
  <c r="G1001" i="1"/>
  <c r="G1000" i="1"/>
  <c r="G998" i="1"/>
  <c r="G997" i="1"/>
  <c r="G996" i="1"/>
  <c r="G992" i="1"/>
  <c r="G991" i="1"/>
  <c r="G988" i="1"/>
  <c r="F289" i="9"/>
  <c r="G983" i="1"/>
  <c r="F287" i="9"/>
  <c r="G980" i="1"/>
  <c r="G979" i="1"/>
  <c r="E160" i="9"/>
  <c r="B160" i="9" s="1"/>
  <c r="G971" i="1"/>
  <c r="B282" i="9"/>
  <c r="G967" i="1"/>
  <c r="E152" i="9"/>
  <c r="B152" i="9" s="1"/>
  <c r="G964" i="1"/>
  <c r="G960" i="1"/>
  <c r="G955" i="1"/>
  <c r="G951" i="1"/>
  <c r="E140" i="9"/>
  <c r="B140" i="9" s="1"/>
  <c r="E139" i="9"/>
  <c r="B139" i="9" s="1"/>
  <c r="F276" i="9"/>
  <c r="B276" i="9" s="1"/>
  <c r="B275" i="9"/>
  <c r="F272" i="9"/>
  <c r="B272" i="9" s="1"/>
  <c r="E131" i="9"/>
  <c r="B131" i="9" s="1"/>
  <c r="E128" i="9"/>
  <c r="B128" i="9" s="1"/>
  <c r="F268" i="9"/>
  <c r="E116" i="9"/>
  <c r="B116" i="9" s="1"/>
  <c r="F260" i="9"/>
  <c r="F257" i="9"/>
  <c r="B257" i="9" s="1"/>
  <c r="E108" i="9"/>
  <c r="B108" i="9" s="1"/>
  <c r="F249" i="9"/>
  <c r="B249" i="9" s="1"/>
  <c r="E76" i="9"/>
  <c r="E69" i="9"/>
  <c r="B69" i="9" s="1"/>
  <c r="E64" i="9"/>
  <c r="B64" i="9" s="1"/>
  <c r="F244" i="9"/>
  <c r="E53" i="9"/>
  <c r="B53" i="9" s="1"/>
  <c r="F238" i="9"/>
  <c r="B238" i="9" s="1"/>
  <c r="E49" i="9"/>
  <c r="B49" i="9" s="1"/>
  <c r="F236" i="9"/>
  <c r="B236" i="9" s="1"/>
  <c r="E33" i="9"/>
  <c r="B33" i="9" s="1"/>
  <c r="E32" i="9"/>
  <c r="B32" i="9" s="1"/>
  <c r="E28" i="9"/>
  <c r="B28" i="9" s="1"/>
  <c r="F230" i="9"/>
  <c r="B230" i="9" s="1"/>
  <c r="E25" i="9"/>
  <c r="B25" i="9" s="1"/>
  <c r="F656" i="4"/>
  <c r="H632" i="1"/>
  <c r="H631" i="1"/>
  <c r="H630" i="1"/>
  <c r="H629" i="1"/>
  <c r="H628" i="1"/>
  <c r="H627" i="1"/>
  <c r="H626" i="1"/>
  <c r="H625" i="1"/>
  <c r="H624" i="1"/>
  <c r="E172" i="9"/>
  <c r="B172" i="9" s="1"/>
  <c r="H619" i="1"/>
  <c r="E168" i="9"/>
  <c r="B168" i="9" s="1"/>
  <c r="H618" i="1"/>
  <c r="H617" i="1"/>
  <c r="E167" i="9"/>
  <c r="B167" i="9" s="1"/>
  <c r="H616" i="1"/>
  <c r="H615" i="1"/>
  <c r="H614" i="1"/>
  <c r="F291" i="9"/>
  <c r="B291" i="9" s="1"/>
  <c r="H613" i="1"/>
  <c r="E164" i="9"/>
  <c r="B164" i="9" s="1"/>
  <c r="H612" i="1"/>
  <c r="H610" i="1"/>
  <c r="B289" i="9"/>
  <c r="F288" i="9"/>
  <c r="B288" i="9" s="1"/>
  <c r="H608" i="1"/>
  <c r="H607" i="1"/>
  <c r="B286" i="9"/>
  <c r="H606" i="1"/>
  <c r="H605" i="1"/>
  <c r="F285" i="9"/>
  <c r="B285" i="9" s="1"/>
  <c r="H603" i="1"/>
  <c r="H601" i="1"/>
  <c r="F284" i="9"/>
  <c r="B284" i="9" s="1"/>
  <c r="H600" i="1"/>
  <c r="E155" i="9"/>
  <c r="B155" i="9" s="1"/>
  <c r="F283" i="9"/>
  <c r="H599" i="1"/>
  <c r="E597" i="4"/>
  <c r="D591" i="1" s="1"/>
  <c r="H597" i="1"/>
  <c r="H598" i="1"/>
  <c r="F280" i="9"/>
  <c r="B280" i="9" s="1"/>
  <c r="H594" i="1"/>
  <c r="F279" i="9"/>
  <c r="B279" i="9" s="1"/>
  <c r="H593" i="1"/>
  <c r="B278" i="9"/>
  <c r="H592" i="1"/>
  <c r="G590" i="1"/>
  <c r="G589" i="1"/>
  <c r="G588" i="1"/>
  <c r="G587" i="1"/>
  <c r="E584" i="4"/>
  <c r="D578" i="1" s="1"/>
  <c r="G586" i="1"/>
  <c r="G585" i="1"/>
  <c r="G583" i="1"/>
  <c r="G584" i="1"/>
  <c r="G581" i="1"/>
  <c r="G580" i="1"/>
  <c r="G577" i="1"/>
  <c r="G576" i="1"/>
  <c r="G575" i="1"/>
  <c r="G574" i="1"/>
  <c r="G573" i="1"/>
  <c r="G572" i="1"/>
  <c r="G570" i="1"/>
  <c r="G569" i="1"/>
  <c r="G568" i="1"/>
  <c r="G566" i="1"/>
  <c r="G567" i="1"/>
  <c r="G564" i="1"/>
  <c r="E148" i="9"/>
  <c r="B148" i="9" s="1"/>
  <c r="G563" i="1"/>
  <c r="G562" i="1"/>
  <c r="G561" i="1"/>
  <c r="G560" i="1"/>
  <c r="G558" i="1"/>
  <c r="G556" i="1"/>
  <c r="G555" i="1"/>
  <c r="G554" i="1"/>
  <c r="G552" i="1"/>
  <c r="G551" i="1"/>
  <c r="G550" i="1"/>
  <c r="G548" i="1"/>
  <c r="E536" i="4"/>
  <c r="D530" i="1" s="1"/>
  <c r="H530" i="1" s="1"/>
  <c r="F277" i="9"/>
  <c r="B277" i="9" s="1"/>
  <c r="G547" i="1"/>
  <c r="H544" i="1"/>
  <c r="H545" i="1"/>
  <c r="E136" i="9"/>
  <c r="B136" i="9" s="1"/>
  <c r="H542" i="1"/>
  <c r="F274" i="9"/>
  <c r="B274" i="9" s="1"/>
  <c r="H541" i="1"/>
  <c r="F273" i="9"/>
  <c r="B273" i="9" s="1"/>
  <c r="H539" i="1"/>
  <c r="H540" i="1"/>
  <c r="H538" i="1"/>
  <c r="H536" i="1"/>
  <c r="H537" i="1"/>
  <c r="H535" i="1"/>
  <c r="H534" i="1"/>
  <c r="G533" i="1"/>
  <c r="G531" i="1"/>
  <c r="G532" i="1"/>
  <c r="E522" i="4"/>
  <c r="D516" i="1" s="1"/>
  <c r="F270" i="9"/>
  <c r="B270" i="9" s="1"/>
  <c r="G514" i="1"/>
  <c r="G513" i="1"/>
  <c r="G512" i="1"/>
  <c r="G511" i="1"/>
  <c r="G510" i="1"/>
  <c r="G508" i="1"/>
  <c r="E124" i="9"/>
  <c r="B124" i="9" s="1"/>
  <c r="G509" i="1"/>
  <c r="G507" i="1"/>
  <c r="E123" i="9"/>
  <c r="B123" i="9" s="1"/>
  <c r="G505" i="1"/>
  <c r="B268" i="9"/>
  <c r="G503" i="1"/>
  <c r="E120" i="9"/>
  <c r="B120" i="9" s="1"/>
  <c r="F266" i="9"/>
  <c r="G500" i="1"/>
  <c r="F264" i="9"/>
  <c r="B264" i="9" s="1"/>
  <c r="G499" i="1"/>
  <c r="G496" i="1"/>
  <c r="E115" i="9"/>
  <c r="B115" i="9" s="1"/>
  <c r="G497" i="1"/>
  <c r="E491" i="4"/>
  <c r="D485" i="1" s="1"/>
  <c r="G495" i="1"/>
  <c r="B262" i="9"/>
  <c r="F261" i="9"/>
  <c r="B261" i="9" s="1"/>
  <c r="E112" i="9"/>
  <c r="B112" i="9" s="1"/>
  <c r="G492" i="1"/>
  <c r="G491" i="1"/>
  <c r="B259" i="9"/>
  <c r="F258" i="9"/>
  <c r="B258" i="9"/>
  <c r="E107" i="9"/>
  <c r="B107" i="9" s="1"/>
  <c r="F256" i="9"/>
  <c r="H484" i="1"/>
  <c r="H483" i="1"/>
  <c r="H482" i="1"/>
  <c r="H481" i="1"/>
  <c r="H480" i="1"/>
  <c r="H479" i="1"/>
  <c r="H478" i="1"/>
  <c r="H477" i="1"/>
  <c r="H476" i="1"/>
  <c r="H475" i="1"/>
  <c r="H474" i="1"/>
  <c r="H473" i="1"/>
  <c r="H472" i="1"/>
  <c r="H470" i="1"/>
  <c r="B255" i="9"/>
  <c r="H471" i="1"/>
  <c r="H469" i="1"/>
  <c r="H468" i="1"/>
  <c r="H467" i="1"/>
  <c r="H466" i="1"/>
  <c r="H465" i="1"/>
  <c r="H464" i="1"/>
  <c r="H463" i="1"/>
  <c r="H462" i="1"/>
  <c r="H461" i="1"/>
  <c r="G459" i="1"/>
  <c r="H458" i="1"/>
  <c r="H457" i="1"/>
  <c r="E104" i="9"/>
  <c r="B104" i="9" s="1"/>
  <c r="G454" i="1"/>
  <c r="G451" i="1"/>
  <c r="E100" i="9"/>
  <c r="B100" i="9" s="1"/>
  <c r="G453" i="1"/>
  <c r="G452" i="1"/>
  <c r="E99" i="9"/>
  <c r="B99" i="9" s="1"/>
  <c r="G450" i="1"/>
  <c r="G449" i="1"/>
  <c r="G446" i="1"/>
  <c r="G447" i="1"/>
  <c r="G445" i="1"/>
  <c r="G444" i="1"/>
  <c r="G443" i="1"/>
  <c r="E96" i="9"/>
  <c r="B96" i="9" s="1"/>
  <c r="G442" i="1"/>
  <c r="H439" i="1"/>
  <c r="F253" i="9"/>
  <c r="B253" i="9" s="1"/>
  <c r="F252" i="9"/>
  <c r="B252" i="9" s="1"/>
  <c r="G437" i="1"/>
  <c r="E92" i="9"/>
  <c r="B92" i="9" s="1"/>
  <c r="G436" i="1"/>
  <c r="F250" i="9"/>
  <c r="E91" i="9"/>
  <c r="B91" i="9" s="1"/>
  <c r="G434" i="1"/>
  <c r="G435" i="1"/>
  <c r="G433" i="1"/>
  <c r="H431" i="1"/>
  <c r="H432" i="1"/>
  <c r="E431" i="4"/>
  <c r="D425" i="1" s="1"/>
  <c r="F248" i="9"/>
  <c r="B248" i="9" s="1"/>
  <c r="H430" i="1"/>
  <c r="H429" i="1"/>
  <c r="H428" i="1"/>
  <c r="H426" i="1"/>
  <c r="H427" i="1"/>
  <c r="G416" i="1"/>
  <c r="G415" i="1"/>
  <c r="H411" i="1"/>
  <c r="H410" i="1"/>
  <c r="H409" i="1"/>
  <c r="H407" i="1"/>
  <c r="H408" i="1"/>
  <c r="H405" i="1"/>
  <c r="H406" i="1"/>
  <c r="H404" i="1"/>
  <c r="H401" i="1"/>
  <c r="H402" i="1"/>
  <c r="H403" i="1"/>
  <c r="H400" i="1"/>
  <c r="G396" i="1"/>
  <c r="H398" i="1"/>
  <c r="H397" i="1"/>
  <c r="H393" i="1"/>
  <c r="H394" i="1"/>
  <c r="H392" i="1"/>
  <c r="H391" i="1"/>
  <c r="H390" i="1"/>
  <c r="H388" i="1"/>
  <c r="H389" i="1"/>
  <c r="H387" i="1"/>
  <c r="H386" i="1"/>
  <c r="H385" i="1"/>
  <c r="H382" i="1"/>
  <c r="H381" i="1"/>
  <c r="H380" i="1"/>
  <c r="H379" i="1"/>
  <c r="H378" i="1"/>
  <c r="H377" i="1"/>
  <c r="H376" i="1"/>
  <c r="H374" i="1"/>
  <c r="H375" i="1"/>
  <c r="H373" i="1"/>
  <c r="H372" i="1"/>
  <c r="H371" i="1"/>
  <c r="H369" i="1"/>
  <c r="H370" i="1"/>
  <c r="G367" i="1"/>
  <c r="G366" i="1"/>
  <c r="G365" i="1"/>
  <c r="G364" i="1"/>
  <c r="G363" i="1"/>
  <c r="G361" i="1"/>
  <c r="G362" i="1"/>
  <c r="G360" i="1"/>
  <c r="G359" i="1"/>
  <c r="G357" i="1"/>
  <c r="G358" i="1"/>
  <c r="E361" i="4"/>
  <c r="D356" i="1" s="1"/>
  <c r="E309" i="4"/>
  <c r="D304" i="1" s="1"/>
  <c r="G304" i="1" s="1"/>
  <c r="G423" i="1"/>
  <c r="E648" i="4"/>
  <c r="E647" i="4"/>
  <c r="D641" i="1" s="1"/>
  <c r="F427" i="4"/>
  <c r="G422" i="1"/>
  <c r="G421" i="1"/>
  <c r="E88" i="9"/>
  <c r="B88" i="9" s="1"/>
  <c r="E84" i="9"/>
  <c r="B84" i="9" s="1"/>
  <c r="E83" i="9"/>
  <c r="B83" i="9" s="1"/>
  <c r="B247" i="9"/>
  <c r="E262" i="4"/>
  <c r="D258" i="1" s="1"/>
  <c r="E80" i="9"/>
  <c r="E75" i="9"/>
  <c r="B75" i="9" s="1"/>
  <c r="E73" i="9"/>
  <c r="B73" i="9" s="1"/>
  <c r="E72" i="9"/>
  <c r="B72" i="9" s="1"/>
  <c r="E230" i="4"/>
  <c r="D226" i="1" s="1"/>
  <c r="E68" i="9"/>
  <c r="B68" i="9" s="1"/>
  <c r="F216" i="4"/>
  <c r="E65" i="9"/>
  <c r="B65" i="9" s="1"/>
  <c r="F245" i="9"/>
  <c r="B245" i="9" s="1"/>
  <c r="E202" i="4"/>
  <c r="D198" i="1" s="1"/>
  <c r="E61" i="9"/>
  <c r="B61" i="9" s="1"/>
  <c r="E60" i="9"/>
  <c r="B60" i="9" s="1"/>
  <c r="D199" i="1"/>
  <c r="E57" i="9"/>
  <c r="B57" i="9" s="1"/>
  <c r="E56" i="9"/>
  <c r="B56" i="9" s="1"/>
  <c r="B243" i="9"/>
  <c r="F242" i="9"/>
  <c r="B242" i="9" s="1"/>
  <c r="F240" i="9"/>
  <c r="E52" i="9"/>
  <c r="B52" i="9" s="1"/>
  <c r="F170" i="4"/>
  <c r="E164" i="4"/>
  <c r="D160" i="1" s="1"/>
  <c r="F160" i="4"/>
  <c r="F237" i="9"/>
  <c r="B237" i="9" s="1"/>
  <c r="E48" i="9"/>
  <c r="B48" i="9" s="1"/>
  <c r="F135" i="4"/>
  <c r="E106" i="4"/>
  <c r="D102" i="1" s="1"/>
  <c r="E44" i="9"/>
  <c r="B44" i="9" s="1"/>
  <c r="F234" i="9"/>
  <c r="F232" i="9"/>
  <c r="B232" i="9" s="1"/>
  <c r="E41" i="9"/>
  <c r="B41" i="9" s="1"/>
  <c r="E82" i="4"/>
  <c r="D78" i="1" s="1"/>
  <c r="E36" i="9"/>
  <c r="B36" i="9" s="1"/>
  <c r="F68" i="4"/>
  <c r="E29" i="9"/>
  <c r="B29" i="9" s="1"/>
  <c r="F229" i="9"/>
  <c r="B229" i="9" s="1"/>
  <c r="E7" i="4"/>
  <c r="D3" i="1" s="1"/>
  <c r="E37" i="9"/>
  <c r="B37" i="9" s="1"/>
  <c r="E322" i="9"/>
  <c r="B322" i="9" s="1"/>
  <c r="E31" i="9"/>
  <c r="B31" i="9" s="1"/>
  <c r="G7" i="1"/>
  <c r="H7" i="1"/>
  <c r="G15" i="1"/>
  <c r="H15" i="1"/>
  <c r="H21" i="1"/>
  <c r="G21" i="1"/>
  <c r="H31" i="1"/>
  <c r="G31" i="1"/>
  <c r="G37" i="1"/>
  <c r="H37" i="1"/>
  <c r="H82" i="1"/>
  <c r="G82" i="1"/>
  <c r="H92" i="1"/>
  <c r="G92" i="1"/>
  <c r="H98" i="1"/>
  <c r="G98" i="1"/>
  <c r="H127" i="1"/>
  <c r="G127" i="1"/>
  <c r="H167" i="1"/>
  <c r="G167" i="1"/>
  <c r="H175" i="1"/>
  <c r="G175" i="1"/>
  <c r="H183" i="1"/>
  <c r="G183" i="1"/>
  <c r="H193" i="1"/>
  <c r="G193" i="1"/>
  <c r="H230" i="1"/>
  <c r="G230" i="1"/>
  <c r="H236" i="1"/>
  <c r="G236" i="1"/>
  <c r="H242" i="1"/>
  <c r="G242" i="1"/>
  <c r="H248" i="1"/>
  <c r="G248" i="1"/>
  <c r="H256" i="1"/>
  <c r="G256" i="1"/>
  <c r="H273" i="1"/>
  <c r="G273" i="1"/>
  <c r="H281" i="1"/>
  <c r="G281" i="1"/>
  <c r="H289" i="1"/>
  <c r="G289" i="1"/>
  <c r="H305" i="1"/>
  <c r="G305" i="1"/>
  <c r="H307" i="1"/>
  <c r="G307" i="1"/>
  <c r="H315" i="1"/>
  <c r="G315" i="1"/>
  <c r="H46" i="1"/>
  <c r="G46" i="1"/>
  <c r="H48" i="1"/>
  <c r="G48" i="1"/>
  <c r="H50" i="1"/>
  <c r="G50" i="1"/>
  <c r="H52" i="1"/>
  <c r="G52" i="1"/>
  <c r="H54" i="1"/>
  <c r="G54" i="1"/>
  <c r="H56" i="1"/>
  <c r="G56" i="1"/>
  <c r="H58" i="1"/>
  <c r="G58" i="1"/>
  <c r="H60" i="1"/>
  <c r="G60" i="1"/>
  <c r="G62" i="1"/>
  <c r="H62" i="1"/>
  <c r="H64" i="1"/>
  <c r="G64" i="1"/>
  <c r="H66" i="1"/>
  <c r="G66" i="1"/>
  <c r="G68" i="1"/>
  <c r="H68" i="1"/>
  <c r="H70" i="1"/>
  <c r="G70" i="1"/>
  <c r="H72" i="1"/>
  <c r="G72" i="1"/>
  <c r="H74" i="1"/>
  <c r="G74" i="1"/>
  <c r="H76" i="1"/>
  <c r="G76" i="1"/>
  <c r="G103" i="1"/>
  <c r="H103" i="1"/>
  <c r="H105" i="1"/>
  <c r="G105" i="1"/>
  <c r="H107" i="1"/>
  <c r="G107" i="1"/>
  <c r="H109" i="1"/>
  <c r="G109" i="1"/>
  <c r="G111" i="1"/>
  <c r="H111" i="1"/>
  <c r="H113" i="1"/>
  <c r="G113" i="1"/>
  <c r="H115" i="1"/>
  <c r="G115" i="1"/>
  <c r="H117" i="1"/>
  <c r="G117" i="1"/>
  <c r="H119" i="1"/>
  <c r="G119" i="1"/>
  <c r="H132" i="1"/>
  <c r="G132" i="1"/>
  <c r="G134" i="1"/>
  <c r="H134" i="1"/>
  <c r="H136" i="1"/>
  <c r="G136" i="1"/>
  <c r="H138" i="1"/>
  <c r="G138" i="1"/>
  <c r="G140" i="1"/>
  <c r="H140" i="1"/>
  <c r="H142" i="1"/>
  <c r="G142" i="1"/>
  <c r="H144" i="1"/>
  <c r="G144" i="1"/>
  <c r="H146" i="1"/>
  <c r="G146" i="1"/>
  <c r="H151" i="1"/>
  <c r="G151" i="1"/>
  <c r="H153" i="1"/>
  <c r="G153" i="1"/>
  <c r="G155" i="1"/>
  <c r="H155" i="1"/>
  <c r="H157" i="1"/>
  <c r="G157" i="1"/>
  <c r="H159" i="1"/>
  <c r="G159"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59" i="1"/>
  <c r="G259" i="1"/>
  <c r="H261" i="1"/>
  <c r="G261" i="1"/>
  <c r="H263" i="1"/>
  <c r="G263" i="1"/>
  <c r="H265" i="1"/>
  <c r="G265" i="1"/>
  <c r="H267" i="1"/>
  <c r="G267" i="1"/>
  <c r="H299" i="1"/>
  <c r="G299" i="1"/>
  <c r="H301" i="1"/>
  <c r="G301"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635" i="1"/>
  <c r="G635" i="1"/>
  <c r="G9" i="1"/>
  <c r="H9" i="1"/>
  <c r="H17" i="1"/>
  <c r="G17" i="1"/>
  <c r="H25" i="1"/>
  <c r="G25" i="1"/>
  <c r="H33" i="1"/>
  <c r="G33" i="1"/>
  <c r="H39" i="1"/>
  <c r="G39" i="1"/>
  <c r="H88" i="1"/>
  <c r="G88" i="1"/>
  <c r="H100" i="1"/>
  <c r="G100" i="1"/>
  <c r="H129" i="1"/>
  <c r="G129" i="1"/>
  <c r="G161" i="1"/>
  <c r="H161" i="1"/>
  <c r="H171" i="1"/>
  <c r="G171" i="1"/>
  <c r="H179" i="1"/>
  <c r="G179" i="1"/>
  <c r="H185" i="1"/>
  <c r="G185" i="1"/>
  <c r="H191" i="1"/>
  <c r="G191" i="1"/>
  <c r="H232" i="1"/>
  <c r="G232" i="1"/>
  <c r="H238" i="1"/>
  <c r="G238" i="1"/>
  <c r="H246" i="1"/>
  <c r="G246" i="1"/>
  <c r="H250" i="1"/>
  <c r="G250" i="1"/>
  <c r="H271" i="1"/>
  <c r="G271" i="1"/>
  <c r="H275" i="1"/>
  <c r="G275" i="1"/>
  <c r="H279" i="1"/>
  <c r="G279" i="1"/>
  <c r="H285" i="1"/>
  <c r="G285" i="1"/>
  <c r="H291" i="1"/>
  <c r="G291" i="1"/>
  <c r="H309" i="1"/>
  <c r="G309" i="1"/>
  <c r="H313" i="1"/>
  <c r="G313" i="1"/>
  <c r="H4" i="1"/>
  <c r="G4" i="1"/>
  <c r="H6" i="1"/>
  <c r="G6" i="1"/>
  <c r="H8" i="1"/>
  <c r="G8" i="1"/>
  <c r="H10" i="1"/>
  <c r="G10" i="1"/>
  <c r="H12" i="1"/>
  <c r="G12" i="1"/>
  <c r="H14" i="1"/>
  <c r="G14" i="1"/>
  <c r="H16" i="1"/>
  <c r="G16" i="1"/>
  <c r="G18" i="1"/>
  <c r="H18" i="1"/>
  <c r="H20" i="1"/>
  <c r="G20" i="1"/>
  <c r="H22" i="1"/>
  <c r="G22" i="1"/>
  <c r="H24" i="1"/>
  <c r="G24" i="1"/>
  <c r="G26" i="1"/>
  <c r="H26" i="1"/>
  <c r="H28" i="1"/>
  <c r="G28" i="1"/>
  <c r="H30" i="1"/>
  <c r="G30" i="1"/>
  <c r="G32" i="1"/>
  <c r="H32" i="1"/>
  <c r="H34" i="1"/>
  <c r="G34" i="1"/>
  <c r="H36" i="1"/>
  <c r="G36" i="1"/>
  <c r="H38" i="1"/>
  <c r="G38" i="1"/>
  <c r="H40" i="1"/>
  <c r="G40" i="1"/>
  <c r="H42" i="1"/>
  <c r="G42" i="1"/>
  <c r="H44" i="1"/>
  <c r="G44" i="1"/>
  <c r="G79" i="1"/>
  <c r="H79" i="1"/>
  <c r="G81" i="1"/>
  <c r="H81" i="1"/>
  <c r="H83" i="1"/>
  <c r="G83" i="1"/>
  <c r="H85" i="1"/>
  <c r="G85" i="1"/>
  <c r="G87" i="1"/>
  <c r="H87" i="1"/>
  <c r="H89" i="1"/>
  <c r="G89" i="1"/>
  <c r="G91" i="1"/>
  <c r="H91" i="1"/>
  <c r="H93" i="1"/>
  <c r="G93" i="1"/>
  <c r="H95" i="1"/>
  <c r="G95" i="1"/>
  <c r="H97" i="1"/>
  <c r="G97" i="1"/>
  <c r="H99" i="1"/>
  <c r="G99" i="1"/>
  <c r="H101" i="1"/>
  <c r="G101" i="1"/>
  <c r="H122" i="1"/>
  <c r="G122" i="1"/>
  <c r="H124" i="1"/>
  <c r="G124" i="1"/>
  <c r="H126" i="1"/>
  <c r="G126" i="1"/>
  <c r="H128" i="1"/>
  <c r="G128"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70" i="1"/>
  <c r="G270" i="1"/>
  <c r="H272" i="1"/>
  <c r="G272" i="1"/>
  <c r="H274" i="1"/>
  <c r="G274" i="1"/>
  <c r="H276" i="1"/>
  <c r="G276" i="1"/>
  <c r="H278" i="1"/>
  <c r="G278" i="1"/>
  <c r="H280" i="1"/>
  <c r="G280" i="1"/>
  <c r="H282" i="1"/>
  <c r="G282" i="1"/>
  <c r="H284" i="1"/>
  <c r="G284" i="1"/>
  <c r="H286" i="1"/>
  <c r="G286" i="1"/>
  <c r="H288" i="1"/>
  <c r="G288" i="1"/>
  <c r="H290" i="1"/>
  <c r="G290" i="1"/>
  <c r="H292" i="1"/>
  <c r="G292" i="1"/>
  <c r="H294" i="1"/>
  <c r="G294" i="1"/>
  <c r="H304" i="1"/>
  <c r="H306" i="1"/>
  <c r="G306" i="1"/>
  <c r="H308" i="1"/>
  <c r="G308" i="1"/>
  <c r="H310" i="1"/>
  <c r="G310" i="1"/>
  <c r="H312" i="1"/>
  <c r="G312" i="1"/>
  <c r="H314" i="1"/>
  <c r="G314" i="1"/>
  <c r="H517" i="1"/>
  <c r="G517" i="1"/>
  <c r="H519" i="1"/>
  <c r="G519" i="1"/>
  <c r="H521" i="1"/>
  <c r="G521" i="1"/>
  <c r="H523" i="1"/>
  <c r="G523" i="1"/>
  <c r="H525" i="1"/>
  <c r="G525" i="1"/>
  <c r="H527" i="1"/>
  <c r="G527" i="1"/>
  <c r="H5" i="1"/>
  <c r="G5" i="1"/>
  <c r="H11" i="1"/>
  <c r="G11" i="1"/>
  <c r="H19" i="1"/>
  <c r="G19" i="1"/>
  <c r="H27" i="1"/>
  <c r="G27" i="1"/>
  <c r="H35" i="1"/>
  <c r="G35" i="1"/>
  <c r="H41" i="1"/>
  <c r="G41" i="1"/>
  <c r="H80" i="1"/>
  <c r="G80" i="1"/>
  <c r="H86" i="1"/>
  <c r="G86" i="1"/>
  <c r="H90" i="1"/>
  <c r="G90" i="1"/>
  <c r="H96" i="1"/>
  <c r="G96" i="1"/>
  <c r="G125" i="1"/>
  <c r="H125" i="1"/>
  <c r="H163" i="1"/>
  <c r="G163" i="1"/>
  <c r="H169" i="1"/>
  <c r="G169" i="1"/>
  <c r="H173" i="1"/>
  <c r="G173" i="1"/>
  <c r="H181" i="1"/>
  <c r="G181" i="1"/>
  <c r="H189" i="1"/>
  <c r="G189" i="1"/>
  <c r="H197" i="1"/>
  <c r="G197" i="1"/>
  <c r="H228" i="1"/>
  <c r="G228" i="1"/>
  <c r="H240" i="1"/>
  <c r="G240" i="1"/>
  <c r="H254" i="1"/>
  <c r="G254" i="1"/>
  <c r="H283" i="1"/>
  <c r="G283" i="1"/>
  <c r="H47" i="1"/>
  <c r="G47" i="1"/>
  <c r="G49" i="1"/>
  <c r="H49" i="1"/>
  <c r="H51" i="1"/>
  <c r="G51" i="1"/>
  <c r="H53" i="1"/>
  <c r="G53" i="1"/>
  <c r="H55" i="1"/>
  <c r="G55" i="1"/>
  <c r="G57" i="1"/>
  <c r="H57" i="1"/>
  <c r="H59" i="1"/>
  <c r="G59" i="1"/>
  <c r="H61" i="1"/>
  <c r="G61" i="1"/>
  <c r="H63" i="1"/>
  <c r="G63" i="1"/>
  <c r="H65" i="1"/>
  <c r="G65" i="1"/>
  <c r="H67" i="1"/>
  <c r="G67" i="1"/>
  <c r="H69" i="1"/>
  <c r="G69" i="1"/>
  <c r="H71" i="1"/>
  <c r="G71" i="1"/>
  <c r="G73" i="1"/>
  <c r="H73" i="1"/>
  <c r="H75" i="1"/>
  <c r="G75" i="1"/>
  <c r="H77" i="1"/>
  <c r="G77" i="1"/>
  <c r="H104" i="1"/>
  <c r="G104" i="1"/>
  <c r="H106" i="1"/>
  <c r="G106" i="1"/>
  <c r="H108" i="1"/>
  <c r="G108" i="1"/>
  <c r="H110" i="1"/>
  <c r="G110" i="1"/>
  <c r="H112" i="1"/>
  <c r="G112" i="1"/>
  <c r="H114" i="1"/>
  <c r="G114" i="1"/>
  <c r="H116" i="1"/>
  <c r="G116" i="1"/>
  <c r="H118" i="1"/>
  <c r="G118" i="1"/>
  <c r="H120" i="1"/>
  <c r="G120" i="1"/>
  <c r="H131" i="1"/>
  <c r="G131" i="1"/>
  <c r="H133" i="1"/>
  <c r="G133" i="1"/>
  <c r="H135" i="1"/>
  <c r="G135" i="1"/>
  <c r="H137" i="1"/>
  <c r="G137" i="1"/>
  <c r="H139" i="1"/>
  <c r="G139" i="1"/>
  <c r="H141" i="1"/>
  <c r="G141" i="1"/>
  <c r="H143" i="1"/>
  <c r="G143" i="1"/>
  <c r="G145" i="1"/>
  <c r="H145" i="1"/>
  <c r="H147" i="1"/>
  <c r="G147" i="1"/>
  <c r="H150" i="1"/>
  <c r="G150" i="1"/>
  <c r="H152" i="1"/>
  <c r="G152" i="1"/>
  <c r="H154" i="1"/>
  <c r="G154" i="1"/>
  <c r="H156" i="1"/>
  <c r="G156" i="1"/>
  <c r="H158" i="1"/>
  <c r="G158"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60" i="1"/>
  <c r="G260" i="1"/>
  <c r="H262" i="1"/>
  <c r="G262" i="1"/>
  <c r="H264" i="1"/>
  <c r="G264" i="1"/>
  <c r="H266" i="1"/>
  <c r="G266" i="1"/>
  <c r="H268" i="1"/>
  <c r="G268" i="1"/>
  <c r="H298" i="1"/>
  <c r="G298" i="1"/>
  <c r="H300" i="1"/>
  <c r="G300" i="1"/>
  <c r="H302" i="1"/>
  <c r="G302"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5" i="1"/>
  <c r="G345" i="1"/>
  <c r="H347" i="1"/>
  <c r="G347" i="1"/>
  <c r="H349" i="1"/>
  <c r="G349" i="1"/>
  <c r="H351" i="1"/>
  <c r="G351" i="1"/>
  <c r="H353" i="1"/>
  <c r="G353" i="1"/>
  <c r="H13" i="1"/>
  <c r="G13" i="1"/>
  <c r="H23" i="1"/>
  <c r="G23" i="1"/>
  <c r="H29" i="1"/>
  <c r="G29" i="1"/>
  <c r="G43" i="1"/>
  <c r="H43" i="1"/>
  <c r="H84" i="1"/>
  <c r="G84" i="1"/>
  <c r="G94" i="1"/>
  <c r="H94" i="1"/>
  <c r="H123" i="1"/>
  <c r="G123" i="1"/>
  <c r="H165" i="1"/>
  <c r="G165" i="1"/>
  <c r="H177" i="1"/>
  <c r="G177" i="1"/>
  <c r="H187" i="1"/>
  <c r="G187" i="1"/>
  <c r="H195" i="1"/>
  <c r="G195" i="1"/>
  <c r="H234" i="1"/>
  <c r="G234" i="1"/>
  <c r="H244" i="1"/>
  <c r="G244" i="1"/>
  <c r="H252" i="1"/>
  <c r="G252" i="1"/>
  <c r="H277" i="1"/>
  <c r="G277" i="1"/>
  <c r="H287" i="1"/>
  <c r="G287" i="1"/>
  <c r="H293" i="1"/>
  <c r="G293" i="1"/>
  <c r="H311" i="1"/>
  <c r="G311" i="1"/>
  <c r="H518" i="1"/>
  <c r="G518" i="1"/>
  <c r="H520" i="1"/>
  <c r="G520" i="1"/>
  <c r="H522" i="1"/>
  <c r="G522" i="1"/>
  <c r="H524" i="1"/>
  <c r="G524" i="1"/>
  <c r="H526" i="1"/>
  <c r="G526" i="1"/>
  <c r="H528" i="1"/>
  <c r="G528"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62" i="1"/>
  <c r="G862" i="1"/>
  <c r="H854" i="1"/>
  <c r="G854" i="1"/>
  <c r="H856" i="1"/>
  <c r="G856" i="1"/>
  <c r="H858" i="1"/>
  <c r="G858" i="1"/>
  <c r="H860" i="1"/>
  <c r="G860"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8" i="1"/>
  <c r="G958" i="1"/>
  <c r="H966" i="1"/>
  <c r="G966" i="1"/>
  <c r="H974" i="1"/>
  <c r="G974" i="1"/>
  <c r="H982" i="1"/>
  <c r="G982" i="1"/>
  <c r="H990" i="1"/>
  <c r="G990" i="1"/>
  <c r="F647" i="4"/>
  <c r="C641" i="1"/>
  <c r="F186" i="5"/>
  <c r="D178" i="5"/>
  <c r="C1190" i="1"/>
  <c r="H339" i="9"/>
  <c r="D1223" i="1"/>
  <c r="I26" i="3"/>
  <c r="D1401" i="1"/>
  <c r="D486" i="1"/>
  <c r="H1187" i="1"/>
  <c r="G1187" i="1"/>
  <c r="H1194" i="1"/>
  <c r="G1194" i="1"/>
  <c r="H1202" i="1"/>
  <c r="G1202"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9" i="1"/>
  <c r="G1459"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4" i="1"/>
  <c r="G954" i="1"/>
  <c r="H962" i="1"/>
  <c r="G962" i="1"/>
  <c r="H970" i="1"/>
  <c r="G970" i="1"/>
  <c r="H978" i="1"/>
  <c r="G978" i="1"/>
  <c r="H986" i="1"/>
  <c r="G986" i="1"/>
  <c r="H994" i="1"/>
  <c r="G994" i="1"/>
  <c r="D579" i="1"/>
  <c r="H636" i="1"/>
  <c r="G636"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158" i="1"/>
  <c r="G1158" i="1"/>
  <c r="H1166" i="1"/>
  <c r="G1166" i="1"/>
  <c r="H1174" i="1"/>
  <c r="G1174" i="1"/>
  <c r="H1256" i="1"/>
  <c r="G1256" i="1"/>
  <c r="H1258" i="1"/>
  <c r="G1258" i="1"/>
  <c r="H1260" i="1"/>
  <c r="G1260" i="1"/>
  <c r="H1262" i="1"/>
  <c r="G1262" i="1"/>
  <c r="H1264" i="1"/>
  <c r="G1264" i="1"/>
  <c r="H1266" i="1"/>
  <c r="G1266" i="1"/>
  <c r="H1268" i="1"/>
  <c r="G1268" i="1"/>
  <c r="H1270" i="1"/>
  <c r="G1270" i="1"/>
  <c r="H1272" i="1"/>
  <c r="G1272" i="1"/>
  <c r="H1274" i="1"/>
  <c r="G1274" i="1"/>
  <c r="H1276" i="1"/>
  <c r="G1276" i="1"/>
  <c r="G953" i="1"/>
  <c r="G957" i="1"/>
  <c r="G961" i="1"/>
  <c r="G965" i="1"/>
  <c r="G969" i="1"/>
  <c r="G973" i="1"/>
  <c r="G977" i="1"/>
  <c r="G981" i="1"/>
  <c r="G985" i="1"/>
  <c r="G989" i="1"/>
  <c r="G993" i="1"/>
  <c r="H1183" i="1"/>
  <c r="G1183" i="1"/>
  <c r="H1198" i="1"/>
  <c r="G1198" i="1"/>
  <c r="G1578" i="1"/>
  <c r="I1578" i="1" s="1"/>
  <c r="J1578" i="1"/>
  <c r="H1578" i="1"/>
  <c r="G1580" i="1"/>
  <c r="J1580" i="1"/>
  <c r="H1580" i="1"/>
  <c r="H1582" i="1"/>
  <c r="G1582"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154" i="1"/>
  <c r="G1154" i="1"/>
  <c r="H1162" i="1"/>
  <c r="G1162" i="1"/>
  <c r="H1170" i="1"/>
  <c r="G1170" i="1"/>
  <c r="H1178" i="1"/>
  <c r="G1178" i="1"/>
  <c r="H1205" i="1"/>
  <c r="G1205" i="1"/>
  <c r="J1564" i="1"/>
  <c r="G1564"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63" i="1"/>
  <c r="G1463" i="1"/>
  <c r="J1566" i="1"/>
  <c r="G1566" i="1"/>
  <c r="H1598" i="1"/>
  <c r="G1598" i="1"/>
  <c r="H1638" i="1"/>
  <c r="G1638" i="1"/>
  <c r="H1204" i="1"/>
  <c r="G1204" i="1"/>
  <c r="H1206" i="1"/>
  <c r="G1206" i="1"/>
  <c r="H1257" i="1"/>
  <c r="G1257" i="1"/>
  <c r="H1259" i="1"/>
  <c r="G1259" i="1"/>
  <c r="H1261" i="1"/>
  <c r="G1261" i="1"/>
  <c r="H1263" i="1"/>
  <c r="G1263" i="1"/>
  <c r="H1265" i="1"/>
  <c r="G1265" i="1"/>
  <c r="H1267" i="1"/>
  <c r="G1267" i="1"/>
  <c r="H1269" i="1"/>
  <c r="G1269" i="1"/>
  <c r="H1271" i="1"/>
  <c r="G1271" i="1"/>
  <c r="H1273" i="1"/>
  <c r="G1273" i="1"/>
  <c r="H1275" i="1"/>
  <c r="G1275" i="1"/>
  <c r="H1277" i="1"/>
  <c r="G1277"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67" i="1"/>
  <c r="G1467" i="1"/>
  <c r="J1568" i="1"/>
  <c r="G1568" i="1"/>
  <c r="H1595" i="1"/>
  <c r="G1595" i="1"/>
  <c r="H1614" i="1"/>
  <c r="G1614" i="1"/>
  <c r="H1635" i="1"/>
  <c r="G1635" i="1"/>
  <c r="H1654" i="1"/>
  <c r="G1654" i="1"/>
  <c r="G1156" i="1"/>
  <c r="G1160" i="1"/>
  <c r="G1164" i="1"/>
  <c r="G1168" i="1"/>
  <c r="G1172" i="1"/>
  <c r="G1176" i="1"/>
  <c r="G1185" i="1"/>
  <c r="G1189" i="1"/>
  <c r="G1192" i="1"/>
  <c r="G1196" i="1"/>
  <c r="G1200" i="1"/>
  <c r="H1209" i="1"/>
  <c r="G1209" i="1"/>
  <c r="H1211" i="1"/>
  <c r="G1211" i="1"/>
  <c r="H1213" i="1"/>
  <c r="G1213" i="1"/>
  <c r="H1215" i="1"/>
  <c r="G1215"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71" i="1"/>
  <c r="G1471" i="1"/>
  <c r="G1558" i="1"/>
  <c r="I1558" i="1" s="1"/>
  <c r="J1558" i="1"/>
  <c r="H1558" i="1"/>
  <c r="G1560" i="1"/>
  <c r="J1560" i="1"/>
  <c r="H1560" i="1"/>
  <c r="G1562" i="1"/>
  <c r="J1562" i="1"/>
  <c r="H1562" i="1"/>
  <c r="J1570" i="1"/>
  <c r="G1570" i="1"/>
  <c r="H1611" i="1"/>
  <c r="G1611" i="1"/>
  <c r="H1622" i="1"/>
  <c r="G1622" i="1"/>
  <c r="H1651" i="1"/>
  <c r="G1651"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40" i="1"/>
  <c r="G1540" i="1"/>
  <c r="G1573" i="1"/>
  <c r="I1573" i="1" s="1"/>
  <c r="J1573" i="1"/>
  <c r="G1575" i="1"/>
  <c r="J1575" i="1"/>
  <c r="H1586" i="1"/>
  <c r="G1586" i="1"/>
  <c r="H1602" i="1"/>
  <c r="G1602" i="1"/>
  <c r="H1618" i="1"/>
  <c r="G1618" i="1"/>
  <c r="H1626" i="1"/>
  <c r="G1626" i="1"/>
  <c r="H1642" i="1"/>
  <c r="G1642" i="1"/>
  <c r="H1658" i="1"/>
  <c r="G1658" i="1"/>
  <c r="H1670" i="1"/>
  <c r="G1670" i="1"/>
  <c r="H1678" i="1"/>
  <c r="G1678" i="1"/>
  <c r="H1686" i="1"/>
  <c r="G1686" i="1"/>
  <c r="F126" i="4"/>
  <c r="D125" i="4"/>
  <c r="G1548" i="1"/>
  <c r="I1548" i="1" s="1"/>
  <c r="J1548" i="1"/>
  <c r="G1550" i="1"/>
  <c r="I1550" i="1" s="1"/>
  <c r="J1550" i="1"/>
  <c r="G1552" i="1"/>
  <c r="I1552" i="1" s="1"/>
  <c r="J1552" i="1"/>
  <c r="G1554" i="1"/>
  <c r="I1554" i="1" s="1"/>
  <c r="J1554" i="1"/>
  <c r="G1557" i="1"/>
  <c r="I1557" i="1" s="1"/>
  <c r="G1559" i="1"/>
  <c r="I1559" i="1" s="1"/>
  <c r="G1561" i="1"/>
  <c r="I1561" i="1" s="1"/>
  <c r="G1579" i="1"/>
  <c r="I1579" i="1" s="1"/>
  <c r="G1581" i="1"/>
  <c r="I1581" i="1" s="1"/>
  <c r="G1583" i="1"/>
  <c r="H1590" i="1"/>
  <c r="G1590" i="1"/>
  <c r="G1599" i="1"/>
  <c r="H1606" i="1"/>
  <c r="G1606" i="1"/>
  <c r="G1615" i="1"/>
  <c r="G1623" i="1"/>
  <c r="H1630" i="1"/>
  <c r="G1630" i="1"/>
  <c r="G1639" i="1"/>
  <c r="H1646" i="1"/>
  <c r="G1646" i="1"/>
  <c r="G1655" i="1"/>
  <c r="H1662" i="1"/>
  <c r="G1662" i="1"/>
  <c r="G1668" i="1"/>
  <c r="H1668" i="1"/>
  <c r="G1676" i="1"/>
  <c r="H1676" i="1"/>
  <c r="G1684" i="1"/>
  <c r="H1684" i="1"/>
  <c r="F17" i="4"/>
  <c r="D7" i="4"/>
  <c r="F50" i="4"/>
  <c r="D49" i="4"/>
  <c r="F412" i="4"/>
  <c r="D360" i="4"/>
  <c r="H1456" i="1"/>
  <c r="G1458" i="1"/>
  <c r="H1460" i="1"/>
  <c r="G1462" i="1"/>
  <c r="H1464" i="1"/>
  <c r="G1466" i="1"/>
  <c r="H1468" i="1"/>
  <c r="G1470" i="1"/>
  <c r="H1472"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7" i="1"/>
  <c r="G1527" i="1"/>
  <c r="H1529" i="1"/>
  <c r="G1529" i="1"/>
  <c r="H1531" i="1"/>
  <c r="G1531" i="1"/>
  <c r="H1533" i="1"/>
  <c r="G1533" i="1"/>
  <c r="H1535" i="1"/>
  <c r="G1535" i="1"/>
  <c r="H1539" i="1"/>
  <c r="G1539" i="1"/>
  <c r="H1541" i="1"/>
  <c r="G1541" i="1"/>
  <c r="I1541" i="1" s="1"/>
  <c r="H1543" i="1"/>
  <c r="G1543" i="1"/>
  <c r="I1543" i="1" s="1"/>
  <c r="H1545" i="1"/>
  <c r="G1545" i="1"/>
  <c r="I1545" i="1" s="1"/>
  <c r="H1547" i="1"/>
  <c r="G1547" i="1"/>
  <c r="H1564" i="1"/>
  <c r="G1565" i="1"/>
  <c r="I1565" i="1" s="1"/>
  <c r="J1565" i="1"/>
  <c r="H1566" i="1"/>
  <c r="G1567" i="1"/>
  <c r="I1567" i="1" s="1"/>
  <c r="J1567" i="1"/>
  <c r="H1568" i="1"/>
  <c r="G1569" i="1"/>
  <c r="I1569" i="1" s="1"/>
  <c r="J1569" i="1"/>
  <c r="H1570" i="1"/>
  <c r="H1573" i="1"/>
  <c r="H1575" i="1"/>
  <c r="H1577" i="1"/>
  <c r="G1587" i="1"/>
  <c r="H1594" i="1"/>
  <c r="G1594" i="1"/>
  <c r="G1603" i="1"/>
  <c r="H1610" i="1"/>
  <c r="G1610" i="1"/>
  <c r="G1619" i="1"/>
  <c r="H1634" i="1"/>
  <c r="G1634" i="1"/>
  <c r="G1643" i="1"/>
  <c r="H1650" i="1"/>
  <c r="G1650" i="1"/>
  <c r="G1659" i="1"/>
  <c r="H1665" i="1"/>
  <c r="G1665" i="1"/>
  <c r="H1673" i="1"/>
  <c r="G1673" i="1"/>
  <c r="H1681" i="1"/>
  <c r="G1681" i="1"/>
  <c r="F263" i="4"/>
  <c r="D262" i="4"/>
  <c r="F274" i="4"/>
  <c r="D273" i="4"/>
  <c r="F336" i="4"/>
  <c r="D321" i="4"/>
  <c r="F437" i="4"/>
  <c r="D431" i="4"/>
  <c r="E321" i="4"/>
  <c r="D316" i="1" s="1"/>
  <c r="D491" i="4"/>
  <c r="I21" i="3"/>
  <c r="D44" i="8"/>
  <c r="F536" i="4"/>
  <c r="E251" i="5"/>
  <c r="H32" i="3"/>
  <c r="E49" i="4"/>
  <c r="D82" i="4"/>
  <c r="D153" i="4"/>
  <c r="D164" i="4"/>
  <c r="D230" i="4"/>
  <c r="E273" i="4"/>
  <c r="D269" i="1" s="1"/>
  <c r="E373" i="4"/>
  <c r="D368" i="1" s="1"/>
  <c r="F204" i="5"/>
  <c r="D203" i="5"/>
  <c r="E5" i="7"/>
  <c r="G316" i="9"/>
  <c r="G315" i="9"/>
  <c r="D147" i="5"/>
  <c r="F150" i="5"/>
  <c r="D251" i="5"/>
  <c r="D274" i="5"/>
  <c r="F277" i="5"/>
  <c r="F36" i="6"/>
  <c r="D35" i="6"/>
  <c r="D141" i="6" s="1"/>
  <c r="F83" i="4"/>
  <c r="D106" i="4"/>
  <c r="D134" i="4"/>
  <c r="F154" i="4"/>
  <c r="F165" i="4"/>
  <c r="D202" i="4"/>
  <c r="F231" i="4"/>
  <c r="F310" i="4"/>
  <c r="F362" i="4"/>
  <c r="F393" i="4"/>
  <c r="D466" i="4"/>
  <c r="D522" i="4"/>
  <c r="E571" i="4"/>
  <c r="D565" i="1" s="1"/>
  <c r="D597" i="4"/>
  <c r="D535" i="4" s="1"/>
  <c r="E156" i="9"/>
  <c r="B156" i="9" s="1"/>
  <c r="E629" i="4"/>
  <c r="D623" i="1" s="1"/>
  <c r="G314" i="9"/>
  <c r="E314" i="9" s="1"/>
  <c r="B314" i="9" s="1"/>
  <c r="F89" i="5"/>
  <c r="D88" i="5"/>
  <c r="H316" i="9"/>
  <c r="H315" i="9"/>
  <c r="G339" i="9"/>
  <c r="E339" i="9" s="1"/>
  <c r="B339" i="9" s="1"/>
  <c r="F219" i="5"/>
  <c r="F5" i="6"/>
  <c r="E35" i="6"/>
  <c r="D114" i="6"/>
  <c r="F130" i="6"/>
  <c r="D129" i="6"/>
  <c r="G310" i="9"/>
  <c r="E310" i="9" s="1"/>
  <c r="B310" i="9" s="1"/>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H310" i="9"/>
  <c r="G208" i="9"/>
  <c r="E208" i="9" s="1"/>
  <c r="B208" i="9" s="1"/>
  <c r="G207" i="9"/>
  <c r="E207" i="9" s="1"/>
  <c r="G180" i="9"/>
  <c r="H179" i="9"/>
  <c r="G209" i="9"/>
  <c r="E209" i="9" s="1"/>
  <c r="B209" i="9" s="1"/>
  <c r="G179" i="9"/>
  <c r="G178" i="9"/>
  <c r="E178" i="9" s="1"/>
  <c r="B178" i="9" s="1"/>
  <c r="G177" i="9"/>
  <c r="E177" i="9" s="1"/>
  <c r="B177" i="9" s="1"/>
  <c r="G176" i="9"/>
  <c r="E176" i="9" s="1"/>
  <c r="B176" i="9" s="1"/>
  <c r="G175" i="9"/>
  <c r="E175" i="9" s="1"/>
  <c r="B175" i="9" s="1"/>
  <c r="G174" i="9"/>
  <c r="E174" i="9" s="1"/>
  <c r="B174" i="9" s="1"/>
  <c r="I10"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E88" i="5"/>
  <c r="D1093" i="1" s="1"/>
  <c r="E177" i="5"/>
  <c r="B76" i="9"/>
  <c r="B80" i="9"/>
  <c r="E87" i="9"/>
  <c r="B87" i="9" s="1"/>
  <c r="B93" i="9"/>
  <c r="E103" i="9"/>
  <c r="B103" i="9" s="1"/>
  <c r="B109" i="9"/>
  <c r="E119" i="9"/>
  <c r="B119" i="9" s="1"/>
  <c r="B125" i="9"/>
  <c r="E135" i="9"/>
  <c r="B135" i="9" s="1"/>
  <c r="B141" i="9"/>
  <c r="E151" i="9"/>
  <c r="B151" i="9" s="1"/>
  <c r="E163" i="9"/>
  <c r="B163" i="9" s="1"/>
  <c r="B169" i="9"/>
  <c r="B296" i="9"/>
  <c r="H19" i="9"/>
  <c r="E19" i="9" s="1"/>
  <c r="B19"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B77" i="9"/>
  <c r="B81" i="9"/>
  <c r="B85" i="9"/>
  <c r="E95" i="9"/>
  <c r="B95" i="9" s="1"/>
  <c r="B101" i="9"/>
  <c r="E111" i="9"/>
  <c r="B111" i="9" s="1"/>
  <c r="B117" i="9"/>
  <c r="E127" i="9"/>
  <c r="B127" i="9" s="1"/>
  <c r="B133" i="9"/>
  <c r="E143" i="9"/>
  <c r="B143" i="9" s="1"/>
  <c r="B149" i="9"/>
  <c r="B161" i="9"/>
  <c r="E171" i="9"/>
  <c r="B171" i="9" s="1"/>
  <c r="L207" i="9"/>
  <c r="F207" i="9" s="1"/>
  <c r="B234" i="9"/>
  <c r="B240" i="9"/>
  <c r="B250" i="9"/>
  <c r="B256" i="9"/>
  <c r="B266" i="9"/>
  <c r="B283" i="9"/>
  <c r="B244" i="9"/>
  <c r="B254" i="9"/>
  <c r="B260" i="9"/>
  <c r="B281" i="9"/>
  <c r="B287" i="9"/>
  <c r="F228" i="9" l="1"/>
  <c r="B228" i="9" s="1"/>
  <c r="H578" i="1"/>
  <c r="G578" i="1"/>
  <c r="G530" i="1"/>
  <c r="E430" i="4"/>
  <c r="F373" i="4"/>
  <c r="H356" i="1"/>
  <c r="G356" i="1"/>
  <c r="F648" i="4"/>
  <c r="D642" i="1"/>
  <c r="F141" i="6"/>
  <c r="H30" i="3"/>
  <c r="C1537" i="1"/>
  <c r="F535" i="4"/>
  <c r="C529" i="1"/>
  <c r="E179" i="9"/>
  <c r="B179" i="9" s="1"/>
  <c r="B207" i="9"/>
  <c r="H565" i="1"/>
  <c r="G565" i="1"/>
  <c r="F274" i="5"/>
  <c r="C1278" i="1"/>
  <c r="E315" i="9"/>
  <c r="B315" i="9" s="1"/>
  <c r="F230" i="4"/>
  <c r="C226" i="1"/>
  <c r="E6" i="4"/>
  <c r="D45" i="1"/>
  <c r="E360" i="4"/>
  <c r="F360" i="4" s="1"/>
  <c r="F431" i="4"/>
  <c r="D430" i="4"/>
  <c r="C425" i="1"/>
  <c r="F125" i="4"/>
  <c r="C121" i="1"/>
  <c r="I1570" i="1"/>
  <c r="I1562" i="1"/>
  <c r="I1568" i="1"/>
  <c r="I1564" i="1"/>
  <c r="H1401" i="1"/>
  <c r="G1401" i="1"/>
  <c r="H641" i="1"/>
  <c r="G641" i="1"/>
  <c r="F114" i="6"/>
  <c r="H29" i="3"/>
  <c r="C1510" i="1"/>
  <c r="G623" i="1"/>
  <c r="H623" i="1"/>
  <c r="F522" i="4"/>
  <c r="C516" i="1"/>
  <c r="F35" i="6"/>
  <c r="H27" i="3"/>
  <c r="C1431" i="1"/>
  <c r="F251" i="5"/>
  <c r="H24" i="3"/>
  <c r="C1255" i="1"/>
  <c r="E316" i="9"/>
  <c r="B316" i="9" s="1"/>
  <c r="E535" i="4"/>
  <c r="F164" i="4"/>
  <c r="C160" i="1"/>
  <c r="K1480" i="9"/>
  <c r="G343" i="9"/>
  <c r="E343" i="9" s="1"/>
  <c r="B343" i="9" s="1"/>
  <c r="I38" i="3"/>
  <c r="C1621" i="1"/>
  <c r="F491" i="4"/>
  <c r="C485" i="1"/>
  <c r="F321" i="4"/>
  <c r="D308" i="4"/>
  <c r="C316" i="1"/>
  <c r="F262" i="4"/>
  <c r="C258" i="1"/>
  <c r="F49" i="4"/>
  <c r="C45" i="1"/>
  <c r="I1575" i="1"/>
  <c r="H1190" i="1"/>
  <c r="G1190" i="1"/>
  <c r="E176" i="5"/>
  <c r="D1180" i="1" s="1"/>
  <c r="I23" i="3"/>
  <c r="D1181" i="1"/>
  <c r="I27" i="3"/>
  <c r="D1431" i="1"/>
  <c r="F88" i="5"/>
  <c r="D69" i="5"/>
  <c r="C1093" i="1"/>
  <c r="F466" i="4"/>
  <c r="C460" i="1"/>
  <c r="F134" i="4"/>
  <c r="C130" i="1"/>
  <c r="I32" i="3"/>
  <c r="D1538" i="1"/>
  <c r="H368" i="1"/>
  <c r="G368" i="1"/>
  <c r="H24" i="9"/>
  <c r="D152" i="4"/>
  <c r="G24" i="9"/>
  <c r="F153" i="4"/>
  <c r="C149" i="1"/>
  <c r="G345" i="9"/>
  <c r="E345" i="9" s="1"/>
  <c r="G342" i="9"/>
  <c r="E342" i="9" s="1"/>
  <c r="E308" i="4"/>
  <c r="I1566" i="1"/>
  <c r="H579" i="1"/>
  <c r="G579" i="1"/>
  <c r="E141" i="6"/>
  <c r="G347" i="9" s="1"/>
  <c r="E347" i="9" s="1"/>
  <c r="G336" i="9"/>
  <c r="E336" i="9" s="1"/>
  <c r="B336" i="9" s="1"/>
  <c r="F178" i="5"/>
  <c r="D177" i="5"/>
  <c r="C1182" i="1"/>
  <c r="E180" i="9"/>
  <c r="B180" i="9" s="1"/>
  <c r="F129" i="6"/>
  <c r="C1525" i="1"/>
  <c r="F597" i="4"/>
  <c r="C591" i="1"/>
  <c r="F202" i="4"/>
  <c r="C198" i="1"/>
  <c r="F106" i="4"/>
  <c r="C102" i="1"/>
  <c r="F147" i="5"/>
  <c r="C1152" i="1"/>
  <c r="G338" i="9"/>
  <c r="E338" i="9" s="1"/>
  <c r="B338" i="9" s="1"/>
  <c r="C1207" i="1"/>
  <c r="F203" i="5"/>
  <c r="F82" i="4"/>
  <c r="C78" i="1"/>
  <c r="I24" i="3"/>
  <c r="D1255" i="1"/>
  <c r="E69" i="5"/>
  <c r="E152" i="4"/>
  <c r="F273" i="4"/>
  <c r="C269" i="1"/>
  <c r="C355" i="1"/>
  <c r="D6" i="4"/>
  <c r="F7" i="4"/>
  <c r="C3" i="1"/>
  <c r="I1560" i="1"/>
  <c r="I1580" i="1"/>
  <c r="H486" i="1"/>
  <c r="G486" i="1"/>
  <c r="H1223" i="1"/>
  <c r="G1223" i="1"/>
  <c r="E24" i="9" l="1"/>
  <c r="B24" i="9" s="1"/>
  <c r="E639" i="4"/>
  <c r="D633" i="1" s="1"/>
  <c r="D424" i="1"/>
  <c r="H642" i="1"/>
  <c r="G642" i="1"/>
  <c r="E346" i="9"/>
  <c r="B347" i="9"/>
  <c r="H198" i="1"/>
  <c r="G198" i="1"/>
  <c r="H1525" i="1"/>
  <c r="G1525" i="1"/>
  <c r="D176" i="5"/>
  <c r="H23" i="3"/>
  <c r="F177" i="5"/>
  <c r="C1181" i="1"/>
  <c r="H485" i="1"/>
  <c r="G485" i="1"/>
  <c r="E640" i="4"/>
  <c r="D634" i="1" s="1"/>
  <c r="D529" i="1"/>
  <c r="H529" i="1" s="1"/>
  <c r="H516" i="1"/>
  <c r="G516" i="1"/>
  <c r="F430" i="4"/>
  <c r="D639" i="4"/>
  <c r="C424" i="1"/>
  <c r="E422" i="4"/>
  <c r="I16" i="3"/>
  <c r="D2" i="1"/>
  <c r="H1278" i="1"/>
  <c r="G1278" i="1"/>
  <c r="D640" i="4"/>
  <c r="H1207" i="1"/>
  <c r="G1207" i="1"/>
  <c r="I22" i="3"/>
  <c r="D1074" i="1"/>
  <c r="E6" i="5"/>
  <c r="H1152" i="1"/>
  <c r="G1152" i="1"/>
  <c r="E341" i="9"/>
  <c r="B342" i="9"/>
  <c r="G149" i="1"/>
  <c r="H149" i="1"/>
  <c r="D422" i="4"/>
  <c r="F6" i="4"/>
  <c r="H16" i="3"/>
  <c r="C2" i="1"/>
  <c r="H269" i="1"/>
  <c r="G269" i="1"/>
  <c r="H130" i="1"/>
  <c r="G130" i="1"/>
  <c r="G1093" i="1"/>
  <c r="H1093" i="1"/>
  <c r="H45" i="1"/>
  <c r="G45" i="1"/>
  <c r="H316" i="1"/>
  <c r="G316" i="1"/>
  <c r="H1431" i="1"/>
  <c r="G1431" i="1"/>
  <c r="H1510" i="1"/>
  <c r="G1510" i="1"/>
  <c r="H121" i="1"/>
  <c r="G121" i="1"/>
  <c r="H226" i="1"/>
  <c r="G226" i="1"/>
  <c r="D417" i="4"/>
  <c r="F308" i="4"/>
  <c r="C303" i="1"/>
  <c r="G1621" i="1"/>
  <c r="H1621" i="1"/>
  <c r="H11" i="3"/>
  <c r="H160" i="1"/>
  <c r="G160" i="1"/>
  <c r="H1255" i="1"/>
  <c r="G1255" i="1"/>
  <c r="E418" i="4"/>
  <c r="D413" i="1" s="1"/>
  <c r="D355" i="1"/>
  <c r="H355" i="1" s="1"/>
  <c r="H102" i="1"/>
  <c r="G102" i="1"/>
  <c r="G591" i="1"/>
  <c r="H591" i="1"/>
  <c r="F69" i="5"/>
  <c r="D6" i="5"/>
  <c r="H22" i="3"/>
  <c r="C1074" i="1"/>
  <c r="H3" i="1"/>
  <c r="G3" i="1"/>
  <c r="D418" i="4"/>
  <c r="E299" i="4"/>
  <c r="I17" i="3"/>
  <c r="D148" i="1"/>
  <c r="H78" i="1"/>
  <c r="G78" i="1"/>
  <c r="H1182" i="1"/>
  <c r="G1182" i="1"/>
  <c r="I30" i="3"/>
  <c r="D1537" i="1"/>
  <c r="H1537" i="1" s="1"/>
  <c r="E417" i="4"/>
  <c r="D412" i="1" s="1"/>
  <c r="D303" i="1"/>
  <c r="B345" i="9"/>
  <c r="E344" i="9"/>
  <c r="I10" i="3" s="1"/>
  <c r="H17" i="3"/>
  <c r="F152" i="4"/>
  <c r="D299" i="4"/>
  <c r="C148" i="1"/>
  <c r="H1538" i="1"/>
  <c r="G1538" i="1"/>
  <c r="G460" i="1"/>
  <c r="H460" i="1"/>
  <c r="H258" i="1"/>
  <c r="G258" i="1"/>
  <c r="H425" i="1"/>
  <c r="G425" i="1"/>
  <c r="G529" i="1" l="1"/>
  <c r="G355" i="1"/>
  <c r="H148" i="1"/>
  <c r="G148" i="1"/>
  <c r="G306" i="9"/>
  <c r="E306" i="9" s="1"/>
  <c r="B306" i="9" s="1"/>
  <c r="G299" i="9"/>
  <c r="F6" i="5"/>
  <c r="C1011" i="1"/>
  <c r="G1537" i="1"/>
  <c r="H9" i="3"/>
  <c r="D300" i="4"/>
  <c r="E643" i="4"/>
  <c r="D417" i="1"/>
  <c r="E423" i="4"/>
  <c r="E301" i="4"/>
  <c r="D297" i="1" s="1"/>
  <c r="D295" i="1"/>
  <c r="H1074" i="1"/>
  <c r="G1074" i="1"/>
  <c r="H303" i="1"/>
  <c r="G303" i="1"/>
  <c r="H2" i="1"/>
  <c r="G2" i="1"/>
  <c r="D643" i="4"/>
  <c r="F422" i="4"/>
  <c r="C417" i="1"/>
  <c r="H299" i="9"/>
  <c r="D1011" i="1"/>
  <c r="H424" i="1"/>
  <c r="G424" i="1"/>
  <c r="F176" i="5"/>
  <c r="C1180" i="1"/>
  <c r="F640" i="4"/>
  <c r="C634" i="1"/>
  <c r="F639" i="4"/>
  <c r="C633" i="1"/>
  <c r="H1181" i="1"/>
  <c r="G1181" i="1"/>
  <c r="N3" i="9"/>
  <c r="I11" i="3"/>
  <c r="D423" i="4"/>
  <c r="F299" i="4"/>
  <c r="D301" i="4"/>
  <c r="C295" i="1"/>
  <c r="F418" i="4"/>
  <c r="C413" i="1"/>
  <c r="F417" i="4"/>
  <c r="C412" i="1"/>
  <c r="E300" i="4"/>
  <c r="D296" i="1" s="1"/>
  <c r="D644" i="4" l="1"/>
  <c r="F423" i="4"/>
  <c r="D425" i="4"/>
  <c r="C418" i="1"/>
  <c r="G20" i="9"/>
  <c r="E644" i="4"/>
  <c r="E645" i="4" s="1"/>
  <c r="E425" i="4"/>
  <c r="D420" i="1" s="1"/>
  <c r="D418" i="1"/>
  <c r="H20" i="9"/>
  <c r="G412" i="1"/>
  <c r="H412" i="1"/>
  <c r="H295" i="1"/>
  <c r="G295" i="1"/>
  <c r="H633" i="1"/>
  <c r="G633" i="1"/>
  <c r="H1180" i="1"/>
  <c r="G1180" i="1"/>
  <c r="D424" i="4"/>
  <c r="F301" i="4"/>
  <c r="C297" i="1"/>
  <c r="F643" i="4"/>
  <c r="D645" i="4"/>
  <c r="C637" i="1"/>
  <c r="D637" i="1"/>
  <c r="H413" i="1"/>
  <c r="G413" i="1"/>
  <c r="H634" i="1"/>
  <c r="G634" i="1"/>
  <c r="H417" i="1"/>
  <c r="G417" i="1"/>
  <c r="E424" i="4"/>
  <c r="D419" i="1" s="1"/>
  <c r="H8" i="3"/>
  <c r="G1011" i="1"/>
  <c r="H1011" i="1"/>
  <c r="F300" i="4"/>
  <c r="C296" i="1"/>
  <c r="K3" i="9"/>
  <c r="I9" i="3"/>
  <c r="E299" i="9"/>
  <c r="H296" i="1" l="1"/>
  <c r="G296" i="1"/>
  <c r="B299" i="9"/>
  <c r="D639" i="1"/>
  <c r="H297" i="1"/>
  <c r="G297" i="1"/>
  <c r="H418" i="1"/>
  <c r="G418" i="1"/>
  <c r="H637" i="1"/>
  <c r="G637" i="1"/>
  <c r="F425" i="4"/>
  <c r="C420" i="1"/>
  <c r="F645" i="4"/>
  <c r="C639" i="1"/>
  <c r="F424" i="4"/>
  <c r="C419" i="1"/>
  <c r="E646" i="4"/>
  <c r="E649" i="4" s="1"/>
  <c r="D638" i="1"/>
  <c r="M3" i="9"/>
  <c r="E20" i="9"/>
  <c r="B20" i="9" s="1"/>
  <c r="F644" i="4"/>
  <c r="D646" i="4"/>
  <c r="D649" i="4" s="1"/>
  <c r="C638" i="1"/>
  <c r="F649" i="4" l="1"/>
  <c r="H18" i="3"/>
  <c r="C643" i="1"/>
  <c r="I18" i="3"/>
  <c r="D643" i="1"/>
  <c r="G334" i="9"/>
  <c r="E334" i="9" s="1"/>
  <c r="H334" i="9"/>
  <c r="H638" i="1"/>
  <c r="G638" i="1"/>
  <c r="G419" i="1"/>
  <c r="H419" i="1"/>
  <c r="H639" i="1"/>
  <c r="G639" i="1"/>
  <c r="F646" i="4"/>
  <c r="D650" i="4"/>
  <c r="C640" i="1"/>
  <c r="G297" i="9"/>
  <c r="E297" i="9" s="1"/>
  <c r="B297" i="9" s="1"/>
  <c r="H420" i="1"/>
  <c r="G420" i="1"/>
  <c r="E650" i="4"/>
  <c r="D640" i="1"/>
  <c r="I19" i="3" l="1"/>
  <c r="D644" i="1"/>
  <c r="H640" i="1"/>
  <c r="G640" i="1"/>
  <c r="H7" i="3"/>
  <c r="H643" i="1"/>
  <c r="G643" i="1"/>
  <c r="F650" i="4"/>
  <c r="H19" i="3"/>
  <c r="C644" i="1"/>
  <c r="B334" i="9"/>
  <c r="E298" i="9"/>
  <c r="I8" i="3" s="1"/>
  <c r="H644" i="1" l="1"/>
  <c r="G644" i="1"/>
  <c r="J3" i="9"/>
  <c r="L293" i="9" l="1"/>
  <c r="F293" i="9" s="1"/>
  <c r="H295" i="9"/>
  <c r="G295" i="9"/>
  <c r="H18" i="9"/>
  <c r="G18" i="9"/>
  <c r="I7" i="9"/>
  <c r="H21" i="9"/>
  <c r="I5" i="9"/>
  <c r="K11" i="9"/>
  <c r="H16" i="9"/>
  <c r="J5" i="9"/>
  <c r="L16" i="9"/>
  <c r="K9" i="9"/>
  <c r="L15" i="9"/>
  <c r="G21" i="9"/>
  <c r="K6" i="9"/>
  <c r="J11" i="9"/>
  <c r="I17" i="9"/>
  <c r="H22" i="9"/>
  <c r="K7" i="9"/>
  <c r="J12" i="9"/>
  <c r="K12" i="9"/>
  <c r="J7" i="9"/>
  <c r="J8" i="9"/>
  <c r="I13" i="9"/>
  <c r="K5" i="9"/>
  <c r="I12" i="9"/>
  <c r="J17" i="9"/>
  <c r="K8" i="9"/>
  <c r="J13" i="9"/>
  <c r="J6" i="9"/>
  <c r="I11" i="9"/>
  <c r="H17" i="9"/>
  <c r="I8" i="9"/>
  <c r="M15" i="9"/>
  <c r="I9" i="9"/>
  <c r="G15" i="9"/>
  <c r="J9" i="9"/>
  <c r="H15" i="9"/>
  <c r="K13" i="9"/>
  <c r="K10" i="9"/>
  <c r="G16" i="9"/>
  <c r="E16" i="9" s="1"/>
  <c r="I6" i="9"/>
  <c r="G17" i="9"/>
  <c r="J10" i="9"/>
  <c r="E10" i="9" s="1"/>
  <c r="B10" i="9" s="1"/>
  <c r="M16" i="9"/>
  <c r="G22" i="9"/>
  <c r="E22" i="9" l="1"/>
  <c r="B22" i="9" s="1"/>
  <c r="E21" i="9"/>
  <c r="B21" i="9" s="1"/>
  <c r="E6" i="9"/>
  <c r="B6" i="9" s="1"/>
  <c r="E12" i="9"/>
  <c r="B12" i="9" s="1"/>
  <c r="E295" i="9"/>
  <c r="E23" i="9" s="1"/>
  <c r="I7" i="3" s="1"/>
  <c r="E18" i="9"/>
  <c r="B18" i="9" s="1"/>
  <c r="E17" i="9"/>
  <c r="B17" i="9" s="1"/>
  <c r="E11" i="9"/>
  <c r="B11" i="9" s="1"/>
  <c r="E8" i="9"/>
  <c r="B8" i="9" s="1"/>
  <c r="E9" i="9"/>
  <c r="B9" i="9" s="1"/>
  <c r="F16" i="9"/>
  <c r="B16" i="9" s="1"/>
  <c r="E5" i="9"/>
  <c r="F15" i="9"/>
  <c r="E7" i="9"/>
  <c r="B7" i="9" s="1"/>
  <c r="E15" i="9"/>
  <c r="E13" i="9"/>
  <c r="B13" i="9" s="1"/>
  <c r="B293" i="9"/>
  <c r="F23" i="9"/>
  <c r="B295" i="9" l="1"/>
  <c r="F14" i="9"/>
  <c r="F3" i="9" s="1"/>
  <c r="E14" i="9"/>
  <c r="I12" i="3" s="1"/>
  <c r="B15" i="9"/>
  <c r="E4" i="9"/>
  <c r="B5"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<sst xmlns="http://schemas.openxmlformats.org/spreadsheetml/2006/main" count="4716" uniqueCount="3652">
  <si>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</si>
  <si>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</si>
  <si>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</si>
  <si>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</si>
  <si>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</si>
  <si>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</si>
  <si>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</si>
  <si>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</si>
  <si>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</si>
  <si>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</si>
  <si>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</si>
  <si>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</si>
  <si>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</si>
  <si>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</si>
  <si>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</si>
  <si>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</si>
  <si>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</si>
  <si>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</si>
  <si>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</si>
  <si>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</si>
  <si>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</si>
  <si>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</si>
  <si>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</si>
  <si>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</si>
  <si>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</si>
  <si>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</si>
  <si>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</si>
  <si>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</si>
  <si>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</si>
  <si>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</si>
  <si>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</si>
  <si>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PAKRAC</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</si>
  <si>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</si>
  <si>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</si>
  <si>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</si>
  <si>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</si>
  <si>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</si>
  <si>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</si>
  <si>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</si>
  <si>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</si>
  <si>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</si>
  <si>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</si>
  <si>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</si>
  <si>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</si>
  <si>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</si>
  <si>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</si>
  <si>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</si>
  <si>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</si>
  <si>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</si>
  <si>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</si>
  <si>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</si>
  <si>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</si>
  <si>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</si>
  <si>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</si>
  <si>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</si>
  <si>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</si>
  <si>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32588 - GRADSKA KNJIŽNICA PAKRAC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</si>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</sst>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23021.54</v>
      </c>
      <c r="D2" s="6">
        <f>'PR-RAS'!E6</f>
        <v>25728.45</v>
      </c>
      <c r="E2" s="6">
        <v>0</v>
      </c>
      <c r="F2" s="6">
        <v>0</v>
      </c>
      <c r="G2" s="7">
        <f t="shared" ref="G2:G274" si="0">(B2/1000)*(C2*1+D2*2)</f>
        <v>74.478440000000006</v>
      </c>
      <c r="H2" s="7">
        <f t="shared" ref="H2:H274" si="1">ABS(C2-ROUND(C2,0))+ABS(D2-ROUND(D2,0))</f>
        <v>0.90999999999985448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265.24</v>
      </c>
      <c r="D45" s="1">
        <f>'PR-RAS'!E49</f>
        <v>0</v>
      </c>
      <c r="E45" s="1">
        <v>0</v>
      </c>
      <c r="F45" s="1">
        <v>0</v>
      </c>
      <c r="G45" s="2">
        <f t="shared" si="0"/>
        <v>11.67056</v>
      </c>
      <c r="H45" s="2">
        <f t="shared" si="1"/>
        <v>0.24000000000000909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265.24</v>
      </c>
      <c r="D64" s="1">
        <f>'PR-RAS'!E68</f>
        <v>0</v>
      </c>
      <c r="E64" s="1">
        <v>0</v>
      </c>
      <c r="F64" s="1">
        <v>0</v>
      </c>
      <c r="G64" s="2">
        <f t="shared" si="0"/>
        <v>16.71012</v>
      </c>
      <c r="H64" s="2">
        <f t="shared" si="1"/>
        <v>0.24000000000000909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265.24</v>
      </c>
      <c r="D65" s="1">
        <f>'PR-RAS'!E69</f>
        <v>0</v>
      </c>
      <c r="E65" s="1">
        <v>0</v>
      </c>
      <c r="F65" s="1">
        <v>0</v>
      </c>
      <c r="G65" s="2">
        <f t="shared" si="0"/>
        <v>16.975360000000002</v>
      </c>
      <c r="H65" s="2">
        <f t="shared" si="1"/>
        <v>0.24000000000000909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1.46</v>
      </c>
      <c r="D78" s="1">
        <f>'PR-RAS'!E82</f>
        <v>0.43</v>
      </c>
      <c r="E78" s="1">
        <v>0</v>
      </c>
      <c r="F78" s="1">
        <v>0</v>
      </c>
      <c r="G78" s="2">
        <f t="shared" si="0"/>
        <v>0.17863999999999999</v>
      </c>
      <c r="H78" s="2">
        <f t="shared" si="1"/>
        <v>0.8899999999999999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1.46</v>
      </c>
      <c r="D79" s="1">
        <f>'PR-RAS'!E83</f>
        <v>0.43</v>
      </c>
      <c r="E79" s="1">
        <v>0</v>
      </c>
      <c r="F79" s="1">
        <v>0</v>
      </c>
      <c r="G79" s="2">
        <f t="shared" si="0"/>
        <v>0.18095999999999998</v>
      </c>
      <c r="H79" s="2">
        <f t="shared" si="1"/>
        <v>0.8899999999999999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1.46</v>
      </c>
      <c r="D81" s="1">
        <f>'PR-RAS'!E85</f>
        <v>0.43</v>
      </c>
      <c r="E81" s="1">
        <v>0</v>
      </c>
      <c r="F81" s="1">
        <v>0</v>
      </c>
      <c r="G81" s="2">
        <f t="shared" si="0"/>
        <v>0.18559999999999999</v>
      </c>
      <c r="H81" s="2">
        <f t="shared" si="1"/>
        <v>0.8899999999999999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410</v>
      </c>
      <c r="D121" s="1">
        <f>'PR-RAS'!E125</f>
        <v>562.79999999999995</v>
      </c>
      <c r="E121" s="1">
        <v>0</v>
      </c>
      <c r="F121" s="1">
        <v>0</v>
      </c>
      <c r="G121" s="2">
        <f t="shared" si="0"/>
        <v>184.27199999999999</v>
      </c>
      <c r="H121" s="2">
        <f t="shared" si="1"/>
        <v>0.20000000000004547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410</v>
      </c>
      <c r="D122" s="1">
        <f>'PR-RAS'!E126</f>
        <v>562.79999999999995</v>
      </c>
      <c r="E122" s="1">
        <v>0</v>
      </c>
      <c r="F122" s="1">
        <v>0</v>
      </c>
      <c r="G122" s="2">
        <f t="shared" si="0"/>
        <v>185.80759999999998</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410</v>
      </c>
      <c r="D124" s="1">
        <f>'PR-RAS'!E128</f>
        <v>562.79999999999995</v>
      </c>
      <c r="E124" s="1">
        <v>0</v>
      </c>
      <c r="F124" s="1">
        <v>0</v>
      </c>
      <c r="G124" s="2">
        <f t="shared" si="0"/>
        <v>188.87879999999998</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22344.84</v>
      </c>
      <c r="D130" s="1">
        <f>'PR-RAS'!E134</f>
        <v>25165.22</v>
      </c>
      <c r="E130" s="1">
        <v>0</v>
      </c>
      <c r="F130" s="1">
        <v>0</v>
      </c>
      <c r="G130" s="2">
        <f t="shared" si="0"/>
        <v>9375.1111199999996</v>
      </c>
      <c r="H130" s="2">
        <f t="shared" si="1"/>
        <v>0.38000000000101863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22344.84</v>
      </c>
      <c r="D131" s="1">
        <f>'PR-RAS'!E135</f>
        <v>25165.22</v>
      </c>
      <c r="E131" s="1">
        <v>0</v>
      </c>
      <c r="F131" s="1">
        <v>0</v>
      </c>
      <c r="G131" s="2">
        <f t="shared" si="0"/>
        <v>9447.7864000000009</v>
      </c>
      <c r="H131" s="2">
        <f t="shared" si="1"/>
        <v>0.38000000000101863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22344.84</v>
      </c>
      <c r="D132" s="1">
        <f>'PR-RAS'!E136</f>
        <v>24146.47</v>
      </c>
      <c r="E132" s="1">
        <v>0</v>
      </c>
      <c r="F132" s="1">
        <v>0</v>
      </c>
      <c r="G132" s="2">
        <f t="shared" si="0"/>
        <v>9253.54918</v>
      </c>
      <c r="H132" s="2">
        <f t="shared" si="1"/>
        <v>0.63000000000101863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1018.75</v>
      </c>
      <c r="E133" s="1">
        <v>0</v>
      </c>
      <c r="F133" s="1">
        <v>0</v>
      </c>
      <c r="G133" s="2">
        <f t="shared" si="0"/>
        <v>268.95</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21771.23</v>
      </c>
      <c r="D148" s="1">
        <f>'PR-RAS'!E152</f>
        <v>23828.350000000002</v>
      </c>
      <c r="E148" s="1">
        <v>0</v>
      </c>
      <c r="F148" s="1">
        <v>0</v>
      </c>
      <c r="G148" s="2">
        <f t="shared" si="0"/>
        <v>10205.905710000001</v>
      </c>
      <c r="H148" s="2">
        <f t="shared" si="1"/>
        <v>0.58000000000174623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15933.8</v>
      </c>
      <c r="D149" s="1">
        <f>'PR-RAS'!E153</f>
        <v>18373.37</v>
      </c>
      <c r="E149" s="1">
        <v>0</v>
      </c>
      <c r="F149" s="1">
        <v>0</v>
      </c>
      <c r="G149" s="2">
        <f t="shared" si="0"/>
        <v>7796.7199199999986</v>
      </c>
      <c r="H149" s="2">
        <f t="shared" si="1"/>
        <v>0.56999999999970896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12743.17</v>
      </c>
      <c r="D150" s="1">
        <f>'PR-RAS'!E154</f>
        <v>14998.6</v>
      </c>
      <c r="E150" s="1">
        <v>0</v>
      </c>
      <c r="F150" s="1">
        <v>0</v>
      </c>
      <c r="G150" s="2">
        <f t="shared" si="0"/>
        <v>6368.31513</v>
      </c>
      <c r="H150" s="2">
        <f t="shared" si="1"/>
        <v>0.56999999999970896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12743.17</v>
      </c>
      <c r="D151" s="1">
        <f>'PR-RAS'!E155</f>
        <v>14998.6</v>
      </c>
      <c r="E151" s="1">
        <v>0</v>
      </c>
      <c r="F151" s="1">
        <v>0</v>
      </c>
      <c r="G151" s="2">
        <f t="shared" si="0"/>
        <v>6411.0555000000004</v>
      </c>
      <c r="H151" s="2">
        <f t="shared" si="1"/>
        <v>0.56999999999970896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1088</v>
      </c>
      <c r="D155" s="1">
        <f>'PR-RAS'!E159</f>
        <v>900</v>
      </c>
      <c r="E155" s="1">
        <v>0</v>
      </c>
      <c r="F155" s="1">
        <v>0</v>
      </c>
      <c r="G155" s="2">
        <f t="shared" si="0"/>
        <v>444.75200000000001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2102.63</v>
      </c>
      <c r="D156" s="1">
        <f>'PR-RAS'!E160</f>
        <v>2474.77</v>
      </c>
      <c r="E156" s="1">
        <v>0</v>
      </c>
      <c r="F156" s="1">
        <v>0</v>
      </c>
      <c r="G156" s="2">
        <f t="shared" si="0"/>
        <v>1093.08635</v>
      </c>
      <c r="H156" s="2">
        <f t="shared" si="1"/>
        <v>0.59999999999990905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2102.63</v>
      </c>
      <c r="D158" s="1">
        <f>'PR-RAS'!E162</f>
        <v>2474.77</v>
      </c>
      <c r="E158" s="1">
        <v>0</v>
      </c>
      <c r="F158" s="1">
        <v>0</v>
      </c>
      <c r="G158" s="2">
        <f t="shared" si="0"/>
        <v>1107.1906899999999</v>
      </c>
      <c r="H158" s="2">
        <f t="shared" si="1"/>
        <v>0.59999999999990905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5752.98</v>
      </c>
      <c r="D160" s="1">
        <f>'PR-RAS'!E164</f>
        <v>5390.35</v>
      </c>
      <c r="E160" s="1">
        <v>0</v>
      </c>
      <c r="F160" s="1">
        <v>0</v>
      </c>
      <c r="G160" s="2">
        <f t="shared" si="0"/>
        <v>2628.8551200000002</v>
      </c>
      <c r="H160" s="2">
        <f t="shared" si="1"/>
        <v>0.37000000000080036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635.72</v>
      </c>
      <c r="D161" s="1">
        <f>'PR-RAS'!E165</f>
        <v>587.07000000000005</v>
      </c>
      <c r="E161" s="1">
        <v>0</v>
      </c>
      <c r="F161" s="1">
        <v>0</v>
      </c>
      <c r="G161" s="2">
        <f t="shared" si="0"/>
        <v>289.57760000000002</v>
      </c>
      <c r="H161" s="2">
        <f t="shared" si="1"/>
        <v>0.35000000000002274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635.72</v>
      </c>
      <c r="D163" s="1">
        <f>'PR-RAS'!E167</f>
        <v>587.07000000000005</v>
      </c>
      <c r="E163" s="1">
        <v>0</v>
      </c>
      <c r="F163" s="1">
        <v>0</v>
      </c>
      <c r="G163" s="2">
        <f t="shared" si="0"/>
        <v>293.19732000000005</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2803.51</v>
      </c>
      <c r="D166" s="1">
        <f>'PR-RAS'!E170</f>
        <v>2449.2199999999998</v>
      </c>
      <c r="E166" s="1">
        <v>0</v>
      </c>
      <c r="F166" s="1">
        <v>0</v>
      </c>
      <c r="G166" s="2">
        <f t="shared" si="0"/>
        <v>1270.8217500000001</v>
      </c>
      <c r="H166" s="2">
        <f t="shared" si="1"/>
        <v>0.70999999999958163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637.24</v>
      </c>
      <c r="D167" s="1">
        <f>'PR-RAS'!E171</f>
        <v>244.43</v>
      </c>
      <c r="E167" s="1">
        <v>0</v>
      </c>
      <c r="F167" s="1">
        <v>0</v>
      </c>
      <c r="G167" s="2">
        <f t="shared" si="0"/>
        <v>186.93260000000001</v>
      </c>
      <c r="H167" s="2">
        <f t="shared" si="1"/>
        <v>0.67000000000001592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2120.36</v>
      </c>
      <c r="D169" s="1">
        <f>'PR-RAS'!E173</f>
        <v>2143.39</v>
      </c>
      <c r="E169" s="1">
        <v>0</v>
      </c>
      <c r="F169" s="1">
        <v>0</v>
      </c>
      <c r="G169" s="2">
        <f t="shared" si="0"/>
        <v>1076.3995199999999</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45.91</v>
      </c>
      <c r="D171" s="1">
        <f>'PR-RAS'!E175</f>
        <v>61.4</v>
      </c>
      <c r="E171" s="1">
        <v>0</v>
      </c>
      <c r="F171" s="1">
        <v>0</v>
      </c>
      <c r="G171" s="2">
        <f t="shared" si="0"/>
        <v>28.680699999999998</v>
      </c>
      <c r="H171" s="2">
        <f t="shared" si="1"/>
        <v>0.49000000000000199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1229.82</v>
      </c>
      <c r="D174" s="1">
        <f>'PR-RAS'!E178</f>
        <v>1276.8699999999999</v>
      </c>
      <c r="E174" s="1">
        <v>0</v>
      </c>
      <c r="F174" s="1">
        <v>0</v>
      </c>
      <c r="G174" s="2">
        <f t="shared" si="0"/>
        <v>654.55587999999989</v>
      </c>
      <c r="H174" s="2">
        <f t="shared" si="1"/>
        <v>0.3100000000001728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156.19999999999999</v>
      </c>
      <c r="D175" s="1">
        <f>'PR-RAS'!E179</f>
        <v>158.62</v>
      </c>
      <c r="E175" s="1">
        <v>0</v>
      </c>
      <c r="F175" s="1">
        <v>0</v>
      </c>
      <c r="G175" s="2">
        <f t="shared" si="0"/>
        <v>82.378559999999993</v>
      </c>
      <c r="H175" s="2">
        <f t="shared" si="1"/>
        <v>0.57999999999998408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73.2</v>
      </c>
      <c r="E176" s="1">
        <v>0</v>
      </c>
      <c r="F176" s="1">
        <v>0</v>
      </c>
      <c r="G176" s="2">
        <f t="shared" si="0"/>
        <v>25.62</v>
      </c>
      <c r="H176" s="2">
        <f t="shared" si="1"/>
        <v>0.20000000000000284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81.25</v>
      </c>
      <c r="E177" s="1">
        <v>0</v>
      </c>
      <c r="F177" s="1">
        <v>0</v>
      </c>
      <c r="G177" s="2">
        <f t="shared" si="0"/>
        <v>28.599999999999998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376.96</v>
      </c>
      <c r="D178" s="1">
        <f>'PR-RAS'!E182</f>
        <v>426.46</v>
      </c>
      <c r="E178" s="1">
        <v>0</v>
      </c>
      <c r="F178" s="1">
        <v>0</v>
      </c>
      <c r="G178" s="2">
        <f t="shared" si="0"/>
        <v>217.68875999999997</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114.66</v>
      </c>
      <c r="E179" s="1">
        <v>0</v>
      </c>
      <c r="F179" s="1">
        <v>0</v>
      </c>
      <c r="G179" s="2">
        <f t="shared" si="0"/>
        <v>40.818959999999997</v>
      </c>
      <c r="H179" s="2">
        <f t="shared" si="1"/>
        <v>0.34000000000000341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423.42</v>
      </c>
      <c r="D181" s="1">
        <f>'PR-RAS'!E185</f>
        <v>3.32</v>
      </c>
      <c r="E181" s="1">
        <v>0</v>
      </c>
      <c r="F181" s="1">
        <v>0</v>
      </c>
      <c r="G181" s="2">
        <f t="shared" si="0"/>
        <v>77.410799999999995</v>
      </c>
      <c r="H181" s="2">
        <f t="shared" si="1"/>
        <v>0.74000000000001576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229.34</v>
      </c>
      <c r="D182" s="1">
        <f>'PR-RAS'!E186</f>
        <v>387.5</v>
      </c>
      <c r="E182" s="1">
        <v>0</v>
      </c>
      <c r="F182" s="1">
        <v>0</v>
      </c>
      <c r="G182" s="2">
        <f t="shared" si="0"/>
        <v>181.78554</v>
      </c>
      <c r="H182" s="2">
        <f t="shared" si="1"/>
        <v>0.84000000000000341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43.9</v>
      </c>
      <c r="D183" s="1">
        <f>'PR-RAS'!E187</f>
        <v>31.86</v>
      </c>
      <c r="E183" s="1">
        <v>0</v>
      </c>
      <c r="F183" s="1">
        <v>0</v>
      </c>
      <c r="G183" s="2">
        <f t="shared" si="0"/>
        <v>19.586839999999999</v>
      </c>
      <c r="H183" s="2">
        <f t="shared" si="1"/>
        <v>0.24000000000000199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1083.9299999999998</v>
      </c>
      <c r="D190" s="1">
        <f>'PR-RAS'!E194</f>
        <v>1077.19</v>
      </c>
      <c r="E190" s="1">
        <v>0</v>
      </c>
      <c r="F190" s="1">
        <v>0</v>
      </c>
      <c r="G190" s="2">
        <f t="shared" si="0"/>
        <v>612.04058999999995</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953.79</v>
      </c>
      <c r="D192" s="1">
        <f>'PR-RAS'!E196</f>
        <v>953.79</v>
      </c>
      <c r="E192" s="1">
        <v>0</v>
      </c>
      <c r="F192" s="1">
        <v>0</v>
      </c>
      <c r="G192" s="2">
        <f t="shared" si="0"/>
        <v>546.52166999999997</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130.13999999999999</v>
      </c>
      <c r="D193" s="1">
        <f>'PR-RAS'!E197</f>
        <v>63.4</v>
      </c>
      <c r="E193" s="1">
        <v>0</v>
      </c>
      <c r="F193" s="1">
        <v>0</v>
      </c>
      <c r="G193" s="2">
        <f t="shared" si="0"/>
        <v>49.332480000000004</v>
      </c>
      <c r="H193" s="2">
        <f t="shared" si="1"/>
        <v>0.53999999999998494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60</v>
      </c>
      <c r="E197" s="1">
        <v>0</v>
      </c>
      <c r="F197" s="1">
        <v>0</v>
      </c>
      <c r="G197" s="2">
        <f t="shared" si="0"/>
        <v>23.52</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84.449999999999989</v>
      </c>
      <c r="D198" s="1">
        <f>'PR-RAS'!E202</f>
        <v>64.63</v>
      </c>
      <c r="E198" s="1">
        <v>0</v>
      </c>
      <c r="F198" s="1">
        <v>0</v>
      </c>
      <c r="G198" s="2">
        <f t="shared" si="0"/>
        <v>42.10087</v>
      </c>
      <c r="H198" s="2">
        <f t="shared" si="1"/>
        <v>0.81999999999999318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84.449999999999989</v>
      </c>
      <c r="D212" s="1">
        <f>'PR-RAS'!E216</f>
        <v>64.63</v>
      </c>
      <c r="E212" s="1">
        <v>0</v>
      </c>
      <c r="F212" s="1">
        <v>0</v>
      </c>
      <c r="G212" s="2">
        <f t="shared" si="0"/>
        <v>45.092809999999993</v>
      </c>
      <c r="H212" s="2">
        <f t="shared" si="1"/>
        <v>0.81999999999999318</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84.38</v>
      </c>
      <c r="D213" s="1">
        <f>'PR-RAS'!E217</f>
        <v>64.63</v>
      </c>
      <c r="E213" s="1">
        <v>0</v>
      </c>
      <c r="F213" s="1">
        <v>0</v>
      </c>
      <c r="G213" s="2">
        <f t="shared" si="0"/>
        <v>45.291679999999992</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7.0000000000000007E-2</v>
      </c>
      <c r="D215" s="1">
        <f>'PR-RAS'!E219</f>
        <v>0</v>
      </c>
      <c r="E215" s="1">
        <v>0</v>
      </c>
      <c r="F215" s="1">
        <v>0</v>
      </c>
      <c r="G215" s="2">
        <f t="shared" si="0"/>
        <v>1.4980000000000002E-2</v>
      </c>
      <c r="H215" s="2">
        <f t="shared" si="1"/>
        <v>7.0000000000000007E-2</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21771.23</v>
      </c>
      <c r="D295" s="1">
        <f>'PR-RAS'!E299</f>
        <v>23828.350000000002</v>
      </c>
      <c r="E295" s="1">
        <v>0</v>
      </c>
      <c r="F295" s="1">
        <v>0</v>
      </c>
      <c r="G295" s="2">
        <f t="shared" si="12"/>
        <v>20411.811420000002</v>
      </c>
      <c r="H295" s="2">
        <f t="shared" si="13"/>
        <v>0.58000000000174623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1250.3100000000013</v>
      </c>
      <c r="D296" s="1">
        <f>'PR-RAS'!E300</f>
        <v>1900.0999999999985</v>
      </c>
      <c r="E296" s="1">
        <v>0</v>
      </c>
      <c r="F296" s="1">
        <v>0</v>
      </c>
      <c r="G296" s="2">
        <f t="shared" si="12"/>
        <v>1489.9004499999994</v>
      </c>
      <c r="H296" s="2">
        <f t="shared" si="13"/>
        <v>0.40999999999985448</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5462.89</v>
      </c>
      <c r="D299" s="1">
        <f>'PR-RAS'!E303</f>
        <v>1535.66</v>
      </c>
      <c r="E299" s="1">
        <v>0</v>
      </c>
      <c r="F299" s="1">
        <v>0</v>
      </c>
      <c r="G299" s="2">
        <f t="shared" si="12"/>
        <v>2543.1945800000003</v>
      </c>
      <c r="H299" s="2">
        <f t="shared" si="13"/>
        <v>0.44999999999959073</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6104.59</v>
      </c>
      <c r="D355" s="1">
        <f>'PR-RAS'!E360</f>
        <v>1820</v>
      </c>
      <c r="E355" s="1">
        <v>0</v>
      </c>
      <c r="F355" s="1">
        <v>0</v>
      </c>
      <c r="G355" s="2">
        <f t="shared" si="12"/>
        <v>3449.5848599999999</v>
      </c>
      <c r="H355" s="2">
        <f t="shared" si="13"/>
        <v>0.40999999999985448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6104.59</v>
      </c>
      <c r="D368" s="1">
        <f>'PR-RAS'!E373</f>
        <v>1820</v>
      </c>
      <c r="E368" s="1">
        <v>0</v>
      </c>
      <c r="F368" s="1">
        <v>0</v>
      </c>
      <c r="G368" s="2">
        <f t="shared" si="12"/>
        <v>3576.2645299999999</v>
      </c>
      <c r="H368" s="2">
        <f t="shared" si="13"/>
        <v>0.40999999999985448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1500</v>
      </c>
      <c r="D374" s="1">
        <f>'PR-RAS'!E379</f>
        <v>0</v>
      </c>
      <c r="E374" s="1">
        <v>0</v>
      </c>
      <c r="F374" s="1">
        <v>0</v>
      </c>
      <c r="G374" s="2">
        <f t="shared" si="12"/>
        <v>559.5</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1500</v>
      </c>
      <c r="D375" s="1">
        <f>'PR-RAS'!E380</f>
        <v>0</v>
      </c>
      <c r="E375" s="1">
        <v>0</v>
      </c>
      <c r="F375" s="1">
        <v>0</v>
      </c>
      <c r="G375" s="2">
        <f t="shared" si="12"/>
        <v>561</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4604.59</v>
      </c>
      <c r="D388" s="1">
        <f>'PR-RAS'!E393</f>
        <v>801.25</v>
      </c>
      <c r="E388" s="1">
        <v>0</v>
      </c>
      <c r="F388" s="1">
        <v>0</v>
      </c>
      <c r="G388" s="2">
        <f t="shared" si="12"/>
        <v>2402.14383</v>
      </c>
      <c r="H388" s="2">
        <f t="shared" si="13"/>
        <v>0.65999999999985448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4604.59</v>
      </c>
      <c r="D389" s="1">
        <f>'PR-RAS'!E394</f>
        <v>801.25</v>
      </c>
      <c r="E389" s="1">
        <v>0</v>
      </c>
      <c r="F389" s="1">
        <v>0</v>
      </c>
      <c r="G389" s="2">
        <f t="shared" si="12"/>
        <v>2408.3509200000003</v>
      </c>
      <c r="H389" s="2">
        <f t="shared" si="13"/>
        <v>0.65999999999985448</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1018.75</v>
      </c>
      <c r="E396" s="1">
        <v>0</v>
      </c>
      <c r="F396" s="1">
        <v>0</v>
      </c>
      <c r="G396" s="2">
        <f t="shared" si="12"/>
        <v>804.8125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1018.75</v>
      </c>
      <c r="E398" s="1">
        <v>0</v>
      </c>
      <c r="F398" s="1">
        <v>0</v>
      </c>
      <c r="G398" s="2">
        <f t="shared" si="12"/>
        <v>808.88750000000005</v>
      </c>
      <c r="H398" s="2">
        <f t="shared" si="13"/>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6104.59</v>
      </c>
      <c r="D413" s="1">
        <f>'PR-RAS'!E418</f>
        <v>1820</v>
      </c>
      <c r="E413" s="1">
        <v>0</v>
      </c>
      <c r="F413" s="1">
        <v>0</v>
      </c>
      <c r="G413" s="2">
        <f t="shared" si="12"/>
        <v>4014.77108</v>
      </c>
      <c r="H413" s="2">
        <f t="shared" si="13"/>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4767.7700000000004</v>
      </c>
      <c r="E415" s="1">
        <v>0</v>
      </c>
      <c r="F415" s="1">
        <v>0</v>
      </c>
      <c r="G415" s="2">
        <f t="shared" si="12"/>
        <v>3947.7135600000001</v>
      </c>
      <c r="H415" s="2">
        <f t="shared" si="13"/>
        <v>0.22999999999956344</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23021.54</v>
      </c>
      <c r="D417" s="1">
        <f>'PR-RAS'!E422</f>
        <v>25728.45</v>
      </c>
      <c r="E417" s="1">
        <v>0</v>
      </c>
      <c r="F417" s="1">
        <v>0</v>
      </c>
      <c r="G417" s="2">
        <f t="shared" si="12"/>
        <v>30983.031039999998</v>
      </c>
      <c r="H417" s="2">
        <f t="shared" si="13"/>
        <v>0.90999999999985448</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27875.82</v>
      </c>
      <c r="D418" s="1">
        <f>'PR-RAS'!E423</f>
        <v>25648.350000000002</v>
      </c>
      <c r="E418" s="1">
        <v>0</v>
      </c>
      <c r="F418" s="1">
        <v>0</v>
      </c>
      <c r="G418" s="2">
        <f t="shared" si="12"/>
        <v>33014.940840000003</v>
      </c>
      <c r="H418" s="2">
        <f t="shared" si="13"/>
        <v>0.53000000000247383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80.099999999998545</v>
      </c>
      <c r="E419" s="1">
        <v>0</v>
      </c>
      <c r="F419" s="1">
        <v>0</v>
      </c>
      <c r="G419" s="2">
        <f t="shared" si="12"/>
        <v>66.963599999998777</v>
      </c>
      <c r="H419" s="2">
        <f t="shared" si="13"/>
        <v>9.9999999998544808E-2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4854.2799999999988</v>
      </c>
      <c r="D420" s="1">
        <f>'PR-RAS'!E425</f>
        <v>0</v>
      </c>
      <c r="E420" s="1">
        <v>0</v>
      </c>
      <c r="F420" s="1">
        <v>0</v>
      </c>
      <c r="G420" s="2">
        <f t="shared" si="12"/>
        <v>2033.9433199999994</v>
      </c>
      <c r="H420" s="2">
        <f t="shared" si="13"/>
        <v>0.27999999999883585</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5462.89</v>
      </c>
      <c r="D422" s="1">
        <f>'PR-RAS'!E427</f>
        <v>6303.43</v>
      </c>
      <c r="E422" s="1">
        <v>0</v>
      </c>
      <c r="F422" s="1">
        <v>0</v>
      </c>
      <c r="G422" s="2">
        <f t="shared" si="12"/>
        <v>7607.3647499999997</v>
      </c>
      <c r="H422" s="2">
        <f t="shared" si="13"/>
        <v>0.53999999999996362</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23021.54</v>
      </c>
      <c r="D637" s="1">
        <f>'PR-RAS'!E643</f>
        <v>25728.45</v>
      </c>
      <c r="E637" s="1">
        <v>0</v>
      </c>
      <c r="F637" s="1">
        <v>0</v>
      </c>
      <c r="G637" s="2">
        <f t="shared" si="14"/>
        <v>47368.287840000005</v>
      </c>
      <c r="H637" s="2">
        <f t="shared" si="15"/>
        <v>0.90999999999985448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27875.82</v>
      </c>
      <c r="D638" s="1">
        <f>'PR-RAS'!E644</f>
        <v>25648.350000000002</v>
      </c>
      <c r="E638" s="1">
        <v>0</v>
      </c>
      <c r="F638" s="1">
        <v>0</v>
      </c>
      <c r="G638" s="2">
        <f t="shared" si="14"/>
        <v>50432.895240000005</v>
      </c>
      <c r="H638" s="2">
        <f t="shared" si="15"/>
        <v>0.53000000000247383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80.099999999998545</v>
      </c>
      <c r="E639" s="1">
        <v>0</v>
      </c>
      <c r="F639" s="1">
        <v>0</v>
      </c>
      <c r="G639" s="2">
        <f t="shared" si="14"/>
        <v>102.20759999999815</v>
      </c>
      <c r="H639" s="2">
        <f t="shared" si="15"/>
        <v>9.9999999998544808E-2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4854.2799999999988</v>
      </c>
      <c r="D640" s="1">
        <f>'PR-RAS'!E646</f>
        <v>0</v>
      </c>
      <c r="E640" s="1">
        <v>0</v>
      </c>
      <c r="F640" s="1">
        <v>0</v>
      </c>
      <c r="G640" s="2">
        <f t="shared" si="14"/>
        <v>3101.8849199999995</v>
      </c>
      <c r="H640" s="2">
        <f t="shared" si="15"/>
        <v>0.27999999999883585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5462.89</v>
      </c>
      <c r="D642" s="1">
        <f>'PR-RAS'!E648</f>
        <v>6303.43</v>
      </c>
      <c r="E642" s="1">
        <v>0</v>
      </c>
      <c r="F642" s="1">
        <v>0</v>
      </c>
      <c r="G642" s="2">
        <f t="shared" si="14"/>
        <v>11582.70975</v>
      </c>
      <c r="H642" s="2">
        <f t="shared" si="15"/>
        <v>0.53999999999996362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10317.169999999998</v>
      </c>
      <c r="D644" s="1">
        <f>'PR-RAS'!E650</f>
        <v>6223.3300000000017</v>
      </c>
      <c r="E644" s="1">
        <v>0</v>
      </c>
      <c r="F644" s="1">
        <v>0</v>
      </c>
      <c r="G644" s="2">
        <f t="shared" si="14"/>
        <v>14637.142690000001</v>
      </c>
      <c r="H644" s="2">
        <f t="shared" si="15"/>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5069.16</v>
      </c>
      <c r="D646" s="1">
        <f>'PR-RAS'!E653</f>
        <v>4767.66</v>
      </c>
      <c r="E646" s="1">
        <v>0</v>
      </c>
      <c r="F646" s="1">
        <v>0</v>
      </c>
      <c r="G646" s="2">
        <f t="shared" si="14"/>
        <v>9419.8896000000004</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22262.3</v>
      </c>
      <c r="D647" s="1">
        <f>'PR-RAS'!E654</f>
        <v>27416.76</v>
      </c>
      <c r="E647" s="1">
        <v>0</v>
      </c>
      <c r="F647" s="1">
        <v>0</v>
      </c>
      <c r="G647" s="2">
        <f t="shared" si="14"/>
        <v>49803.899719999994</v>
      </c>
      <c r="H647" s="2">
        <f t="shared" si="15"/>
        <v>0.54000000000087311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24633.86</v>
      </c>
      <c r="D648" s="1">
        <f>'PR-RAS'!E655</f>
        <v>30277.08</v>
      </c>
      <c r="E648" s="1">
        <v>0</v>
      </c>
      <c r="F648" s="1">
        <v>0</v>
      </c>
      <c r="G648" s="2">
        <f t="shared" si="14"/>
        <v>55116.648940000006</v>
      </c>
      <c r="H648" s="2">
        <f t="shared" si="15"/>
        <v>0.22000000000116415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2697.5999999999985</v>
      </c>
      <c r="D649" s="1">
        <f>'PR-RAS'!E656</f>
        <v>1907.3399999999965</v>
      </c>
      <c r="E649" s="1">
        <v>0</v>
      </c>
      <c r="F649" s="1">
        <v>0</v>
      </c>
      <c r="G649" s="2">
        <f t="shared" si="14"/>
        <v>4219.9574399999947</v>
      </c>
      <c r="H649" s="2">
        <f t="shared" si="15"/>
        <v>0.73999999999796273</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v>
      </c>
      <c r="D651" s="1">
        <f>'PR-RAS'!E658</f>
        <v>4</v>
      </c>
      <c r="E651" s="1">
        <v>0</v>
      </c>
      <c r="F651" s="1">
        <v>0</v>
      </c>
      <c r="G651" s="2">
        <f t="shared" si="14"/>
        <v>7.8000000000000007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v>
      </c>
      <c r="D653" s="1">
        <f>'PR-RAS'!E660</f>
        <v>4</v>
      </c>
      <c r="E653" s="1">
        <v>0</v>
      </c>
      <c r="F653" s="1">
        <v>0</v>
      </c>
      <c r="G653" s="2">
        <f t="shared" si="14"/>
        <v>7.8239999999999998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265.24</v>
      </c>
      <c r="D677" s="1">
        <f>'PR-RAS'!E684</f>
        <v>0</v>
      </c>
      <c r="E677" s="1">
        <v>0</v>
      </c>
      <c r="F677" s="1">
        <v>0</v>
      </c>
      <c r="G677" s="2">
        <f t="shared" si="14"/>
        <v>179.30224000000001</v>
      </c>
      <c r="H677" s="2">
        <f t="shared" si="15"/>
        <v>0.24000000000000909</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635.72</v>
      </c>
      <c r="D727" s="1">
        <f>'PR-RAS'!E734</f>
        <v>587.07000000000005</v>
      </c>
      <c r="E727" s="1">
        <v>0</v>
      </c>
      <c r="F727" s="1">
        <v>0</v>
      </c>
      <c r="G727" s="2">
        <f t="shared" si="14"/>
        <v>1313.9583600000001</v>
      </c>
      <c r="H727" s="2">
        <f t="shared" si="15"/>
        <v>0.35000000000002274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3.32</v>
      </c>
      <c r="E732" s="1">
        <v>0</v>
      </c>
      <c r="F732" s="1">
        <v>0</v>
      </c>
      <c r="G732" s="2">
        <f t="shared" si="14"/>
        <v>4.8538399999999999</v>
      </c>
      <c r="H732" s="2">
        <f t="shared" si="15"/>
        <v>0.31999999999999984</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953.79</v>
      </c>
      <c r="E735" s="1">
        <v>0</v>
      </c>
      <c r="F735" s="1">
        <v>0</v>
      </c>
      <c r="G735" s="2">
        <f t="shared" si="14"/>
        <v>1400.16372</v>
      </c>
      <c r="H735" s="2">
        <f t="shared" si="15"/>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32588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23021.54</v>
      </c>
      <c r="I16" s="298">
        <f>'PR-RAS'!E6</f>
        <v>25728.45</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21771.23</v>
      </c>
      <c r="I17" s="298">
        <f>'PR-RAS'!E152</f>
        <v>23828.350000000002</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10317.169999999998</v>
      </c>
      <c r="I19" s="298">
        <f>'PR-RAS'!E650</f>
        <v>6223.3300000000017</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51" zoomScaleNormal="100" workbookViewId="0">
      <selection activeCell="E740" sqref="E74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23021.54</v>
      </c>
      <c r="E6" s="59">
        <f>E7+E43+E49+E82+E106+E125+E134+E140</f>
        <v>25728.45</v>
      </c>
      <c r="F6" s="44">
        <f t="shared" ref="F6:F132" si="0">IF(D6&lt;&gt;0,IF(E6/D6&gt;=100,"&gt;&gt;100",E6/D6*100),"-")</f>
        <v>111.75816213858847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265.24</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265.24</v>
      </c>
      <c r="E68" s="59">
        <f t="shared" si="11"/>
        <v>0</v>
      </c>
      <c r="F68" s="44">
        <f t="shared" si="0"/>
        <v>0</v>
      </c>
    </row>
    <row r="69" spans="1:6" ht="12.75" customHeight="1" x14ac:dyDescent="0.2">
      <c r="A69" s="62" t="s">
        <v>189</v>
      </c>
      <c r="B69" s="63" t="s">
        <v>190</v>
      </c>
      <c r="C69" s="267" t="s">
        <v>189</v>
      </c>
      <c r="D69" s="193">
        <v>265.24</v>
      </c>
      <c r="E69" s="193">
        <v>0</v>
      </c>
      <c r="F69" s="44">
        <f t="shared" si="0"/>
        <v>0</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1.46</v>
      </c>
      <c r="E82" s="59">
        <f t="shared" si="15"/>
        <v>0.43</v>
      </c>
      <c r="F82" s="44">
        <f t="shared" si="0"/>
        <v>29.452054794520549</v>
      </c>
    </row>
    <row r="83" spans="1:6" ht="12.75" customHeight="1" x14ac:dyDescent="0.2">
      <c r="A83" s="62">
        <v>641</v>
      </c>
      <c r="B83" s="63" t="s">
        <v>217</v>
      </c>
      <c r="C83" s="267" t="s">
        <v>218</v>
      </c>
      <c r="D83" s="59">
        <f t="shared" ref="D83:E83" si="16">SUM(D84:D90)</f>
        <v>1.46</v>
      </c>
      <c r="E83" s="59">
        <f t="shared" si="16"/>
        <v>0.43</v>
      </c>
      <c r="F83" s="44">
        <f t="shared" si="0"/>
        <v>29.452054794520549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1.46</v>
      </c>
      <c r="E85" s="193">
        <v>0.43</v>
      </c>
      <c r="F85" s="44">
        <f t="shared" si="0"/>
        <v>29.452054794520549</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410</v>
      </c>
      <c r="E125" s="59">
        <f t="shared" si="22"/>
        <v>562.79999999999995</v>
      </c>
      <c r="F125" s="44">
        <f t="shared" si="0"/>
        <v>137.26829268292681</v>
      </c>
    </row>
    <row r="126" spans="1:6" ht="12.75" customHeight="1" x14ac:dyDescent="0.2">
      <c r="A126" s="62">
        <v>661</v>
      </c>
      <c r="B126" s="64" t="s">
        <v>303</v>
      </c>
      <c r="C126" s="267" t="s">
        <v>304</v>
      </c>
      <c r="D126" s="59">
        <f t="shared" ref="D126:E126" si="23">SUM(D127:D128)</f>
        <v>410</v>
      </c>
      <c r="E126" s="59">
        <f t="shared" si="23"/>
        <v>562.79999999999995</v>
      </c>
      <c r="F126" s="44">
        <f t="shared" si="0"/>
        <v>137.26829268292681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410</v>
      </c>
      <c r="E128" s="193">
        <v>562.79999999999995</v>
      </c>
      <c r="F128" s="44">
        <f t="shared" si="0"/>
        <v>137.26829268292681</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22344.84</v>
      </c>
      <c r="E134" s="59">
        <f t="shared" si="25"/>
        <v>25165.22</v>
      </c>
      <c r="F134" s="44">
        <f t="shared" ref="F134:F229" si="26">IF(D134&lt;&gt;0,IF(E134/D134&gt;=100,"&gt;&gt;100",E134/D134*100),"-")</f>
        <v>112.62206397539656</v>
      </c>
    </row>
    <row r="135" spans="1:6" ht="22.8" x14ac:dyDescent="0.2">
      <c r="A135" s="62">
        <v>671</v>
      </c>
      <c r="B135" s="181" t="s">
        <v>321</v>
      </c>
      <c r="C135" s="267" t="s">
        <v>322</v>
      </c>
      <c r="D135" s="59">
        <f t="shared" ref="D135:E135" si="27">SUM(D136:D138)</f>
        <v>22344.84</v>
      </c>
      <c r="E135" s="59">
        <f t="shared" si="27"/>
        <v>25165.22</v>
      </c>
      <c r="F135" s="44">
        <f t="shared" si="26"/>
        <v>112.62206397539656</v>
      </c>
    </row>
    <row r="136" spans="1:6" ht="12.75" customHeight="1" x14ac:dyDescent="0.2">
      <c r="A136" s="62">
        <v>6711</v>
      </c>
      <c r="B136" s="64" t="s">
        <v>323</v>
      </c>
      <c r="C136" s="267" t="s">
        <v>324</v>
      </c>
      <c r="D136" s="193">
        <v>22344.84</v>
      </c>
      <c r="E136" s="193">
        <v>24146.47</v>
      </c>
      <c r="F136" s="44">
        <f t="shared" si="26"/>
        <v>108.06284582928318</v>
      </c>
    </row>
    <row r="137" spans="1:6" ht="22.8" x14ac:dyDescent="0.2">
      <c r="A137" s="62">
        <v>6712</v>
      </c>
      <c r="B137" s="181" t="s">
        <v>325</v>
      </c>
      <c r="C137" s="267" t="s">
        <v>326</v>
      </c>
      <c r="D137" s="193">
        <v>0</v>
      </c>
      <c r="E137" s="193">
        <v>1018.75</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21771.23</v>
      </c>
      <c r="E152" s="59">
        <f>E153+E164+E202+E221+E230+E262+E273</f>
        <v>23828.350000000002</v>
      </c>
      <c r="F152" s="44">
        <f t="shared" si="26"/>
        <v>109.44880009076199</v>
      </c>
    </row>
    <row r="153" spans="1:6" ht="12.75" customHeight="1" x14ac:dyDescent="0.2">
      <c r="A153" s="62">
        <v>31</v>
      </c>
      <c r="B153" s="63" t="s">
        <v>356</v>
      </c>
      <c r="C153" s="267" t="s">
        <v>357</v>
      </c>
      <c r="D153" s="59">
        <f t="shared" ref="D153:E153" si="30">D154+D159+D160</f>
        <v>15933.8</v>
      </c>
      <c r="E153" s="59">
        <f t="shared" si="30"/>
        <v>18373.37</v>
      </c>
      <c r="F153" s="44">
        <f t="shared" si="26"/>
        <v>115.31066035722803</v>
      </c>
    </row>
    <row r="154" spans="1:6" ht="12.75" customHeight="1" x14ac:dyDescent="0.2">
      <c r="A154" s="62">
        <v>311</v>
      </c>
      <c r="B154" s="63" t="s">
        <v>358</v>
      </c>
      <c r="C154" s="267" t="s">
        <v>359</v>
      </c>
      <c r="D154" s="59">
        <f t="shared" ref="D154:E154" si="31">SUM(D155:D158)</f>
        <v>12743.17</v>
      </c>
      <c r="E154" s="59">
        <f t="shared" si="31"/>
        <v>14998.6</v>
      </c>
      <c r="F154" s="44">
        <f t="shared" si="26"/>
        <v>117.6991282388919</v>
      </c>
    </row>
    <row r="155" spans="1:6" ht="12.75" customHeight="1" x14ac:dyDescent="0.2">
      <c r="A155" s="62">
        <v>3111</v>
      </c>
      <c r="B155" s="63" t="s">
        <v>360</v>
      </c>
      <c r="C155" s="267" t="s">
        <v>361</v>
      </c>
      <c r="D155" s="193">
        <v>12743.17</v>
      </c>
      <c r="E155" s="193">
        <v>14998.6</v>
      </c>
      <c r="F155" s="44">
        <f t="shared" si="26"/>
        <v>117.6991282388919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1088</v>
      </c>
      <c r="E159" s="193">
        <v>900</v>
      </c>
      <c r="F159" s="44">
        <f t="shared" si="26"/>
        <v>82.720588235294116</v>
      </c>
    </row>
    <row r="160" spans="1:6" ht="12.75" customHeight="1" x14ac:dyDescent="0.2">
      <c r="A160" s="62">
        <v>313</v>
      </c>
      <c r="B160" s="64" t="s">
        <v>370</v>
      </c>
      <c r="C160" s="267" t="s">
        <v>371</v>
      </c>
      <c r="D160" s="59">
        <f t="shared" ref="D160:E160" si="32">SUM(D161:D163)</f>
        <v>2102.63</v>
      </c>
      <c r="E160" s="59">
        <f t="shared" si="32"/>
        <v>2474.77</v>
      </c>
      <c r="F160" s="44">
        <f t="shared" si="26"/>
        <v>117.69878675753698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2102.63</v>
      </c>
      <c r="E162" s="193">
        <v>2474.77</v>
      </c>
      <c r="F162" s="44">
        <f t="shared" si="26"/>
        <v>117.69878675753698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5752.98</v>
      </c>
      <c r="E164" s="59">
        <f>E165+E170+E178+E188+E189+E194</f>
        <v>5390.35</v>
      </c>
      <c r="F164" s="44">
        <f t="shared" si="26"/>
        <v>93.696658079812565</v>
      </c>
    </row>
    <row r="165" spans="1:6" ht="12.75" customHeight="1" x14ac:dyDescent="0.2">
      <c r="A165" s="62">
        <v>321</v>
      </c>
      <c r="B165" s="63" t="s">
        <v>380</v>
      </c>
      <c r="C165" s="267" t="s">
        <v>381</v>
      </c>
      <c r="D165" s="59">
        <f t="shared" ref="D165:E165" si="33">SUM(D166:D169)</f>
        <v>635.72</v>
      </c>
      <c r="E165" s="59">
        <f t="shared" si="33"/>
        <v>587.07000000000005</v>
      </c>
      <c r="F165" s="44">
        <f t="shared" si="26"/>
        <v>92.347259799911924</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635.72</v>
      </c>
      <c r="E167" s="193">
        <v>587.07000000000005</v>
      </c>
      <c r="F167" s="44">
        <f t="shared" si="26"/>
        <v>92.347259799911924</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2803.51</v>
      </c>
      <c r="E170" s="59">
        <f t="shared" si="34"/>
        <v>2449.2199999999998</v>
      </c>
      <c r="F170" s="44">
        <f t="shared" si="26"/>
        <v>87.362627563304557</v>
      </c>
    </row>
    <row r="171" spans="1:6" ht="12.75" customHeight="1" x14ac:dyDescent="0.2">
      <c r="A171" s="62">
        <v>3221</v>
      </c>
      <c r="B171" s="63" t="s">
        <v>392</v>
      </c>
      <c r="C171" s="267" t="s">
        <v>393</v>
      </c>
      <c r="D171" s="193">
        <v>637.24</v>
      </c>
      <c r="E171" s="193">
        <v>244.43</v>
      </c>
      <c r="F171" s="44">
        <f t="shared" si="26"/>
        <v>38.357604670139978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2120.36</v>
      </c>
      <c r="E173" s="193">
        <v>2143.39</v>
      </c>
      <c r="F173" s="44">
        <f t="shared" si="26"/>
        <v>101.08613631647454</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45.91</v>
      </c>
      <c r="E175" s="193">
        <v>61.4</v>
      </c>
      <c r="F175" s="44">
        <f t="shared" si="26"/>
        <v>133.73992594206058</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1229.82</v>
      </c>
      <c r="E178" s="59">
        <f t="shared" si="35"/>
        <v>1276.8699999999999</v>
      </c>
      <c r="F178" s="44">
        <f t="shared" si="26"/>
        <v>103.82576311980614</v>
      </c>
    </row>
    <row r="179" spans="1:6" ht="12.75" customHeight="1" x14ac:dyDescent="0.2">
      <c r="A179" s="62">
        <v>3231</v>
      </c>
      <c r="B179" s="64" t="s">
        <v>408</v>
      </c>
      <c r="C179" s="267" t="s">
        <v>409</v>
      </c>
      <c r="D179" s="193">
        <v>156.19999999999999</v>
      </c>
      <c r="E179" s="193">
        <v>158.62</v>
      </c>
      <c r="F179" s="44">
        <f t="shared" si="26"/>
        <v>101.5492957746479</v>
      </c>
    </row>
    <row r="180" spans="1:6" ht="12.75" customHeight="1" x14ac:dyDescent="0.2">
      <c r="A180" s="62">
        <v>3232</v>
      </c>
      <c r="B180" s="64" t="s">
        <v>410</v>
      </c>
      <c r="C180" s="267" t="s">
        <v>411</v>
      </c>
      <c r="D180" s="193">
        <v>0</v>
      </c>
      <c r="E180" s="193">
        <v>73.2</v>
      </c>
      <c r="F180" s="44" t="str">
        <f t="shared" si="26"/>
        <v>-</v>
      </c>
    </row>
    <row r="181" spans="1:6" ht="12.75" customHeight="1" x14ac:dyDescent="0.2">
      <c r="A181" s="62">
        <v>3233</v>
      </c>
      <c r="B181" s="64" t="s">
        <v>412</v>
      </c>
      <c r="C181" s="267" t="s">
        <v>413</v>
      </c>
      <c r="D181" s="193">
        <v>0</v>
      </c>
      <c r="E181" s="193">
        <v>81.25</v>
      </c>
      <c r="F181" s="44" t="str">
        <f t="shared" si="26"/>
        <v>-</v>
      </c>
    </row>
    <row r="182" spans="1:6" ht="12.75" customHeight="1" x14ac:dyDescent="0.2">
      <c r="A182" s="62">
        <v>3234</v>
      </c>
      <c r="B182" s="64" t="s">
        <v>414</v>
      </c>
      <c r="C182" s="267" t="s">
        <v>415</v>
      </c>
      <c r="D182" s="193">
        <v>376.96</v>
      </c>
      <c r="E182" s="193">
        <v>426.46</v>
      </c>
      <c r="F182" s="44">
        <f t="shared" si="26"/>
        <v>113.13136672325976</v>
      </c>
    </row>
    <row r="183" spans="1:6" ht="12.75" customHeight="1" x14ac:dyDescent="0.2">
      <c r="A183" s="62">
        <v>3235</v>
      </c>
      <c r="B183" s="63" t="s">
        <v>416</v>
      </c>
      <c r="C183" s="267" t="s">
        <v>417</v>
      </c>
      <c r="D183" s="193">
        <v>0</v>
      </c>
      <c r="E183" s="193">
        <v>114.66</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423.42</v>
      </c>
      <c r="E185" s="193">
        <v>3.32</v>
      </c>
      <c r="F185" s="44">
        <f t="shared" si="26"/>
        <v>0.78409144584573232</v>
      </c>
    </row>
    <row r="186" spans="1:6" ht="12.75" customHeight="1" x14ac:dyDescent="0.2">
      <c r="A186" s="62">
        <v>3238</v>
      </c>
      <c r="B186" s="63" t="s">
        <v>422</v>
      </c>
      <c r="C186" s="267" t="s">
        <v>423</v>
      </c>
      <c r="D186" s="193">
        <v>229.34</v>
      </c>
      <c r="E186" s="193">
        <v>387.5</v>
      </c>
      <c r="F186" s="44">
        <f t="shared" si="26"/>
        <v>168.96311153745532</v>
      </c>
    </row>
    <row r="187" spans="1:6" ht="12.75" customHeight="1" x14ac:dyDescent="0.2">
      <c r="A187" s="62">
        <v>3239</v>
      </c>
      <c r="B187" s="63" t="s">
        <v>424</v>
      </c>
      <c r="C187" s="267" t="s">
        <v>425</v>
      </c>
      <c r="D187" s="193">
        <v>43.9</v>
      </c>
      <c r="E187" s="193">
        <v>31.86</v>
      </c>
      <c r="F187" s="44">
        <f t="shared" si="26"/>
        <v>72.574031890660592</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1083.9299999999998</v>
      </c>
      <c r="E194" s="59">
        <f t="shared" si="36"/>
        <v>1077.19</v>
      </c>
      <c r="F194" s="44">
        <f t="shared" si="26"/>
        <v>99.378188628416979</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953.79</v>
      </c>
      <c r="E196" s="193">
        <v>953.79</v>
      </c>
      <c r="F196" s="44">
        <f t="shared" si="26"/>
        <v>100</v>
      </c>
    </row>
    <row r="197" spans="1:6" ht="12.75" customHeight="1" x14ac:dyDescent="0.2">
      <c r="A197" s="62">
        <v>3293</v>
      </c>
      <c r="B197" s="63" t="s">
        <v>444</v>
      </c>
      <c r="C197" s="267" t="s">
        <v>445</v>
      </c>
      <c r="D197" s="193">
        <v>130.13999999999999</v>
      </c>
      <c r="E197" s="193">
        <v>63.4</v>
      </c>
      <c r="F197" s="44">
        <f t="shared" si="26"/>
        <v>48.71676655909021</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60</v>
      </c>
      <c r="F201" s="44" t="str">
        <f t="shared" si="26"/>
        <v>-</v>
      </c>
    </row>
    <row r="202" spans="1:6" ht="12.75" customHeight="1" x14ac:dyDescent="0.2">
      <c r="A202" s="62">
        <v>34</v>
      </c>
      <c r="B202" s="182" t="s">
        <v>454</v>
      </c>
      <c r="C202" s="267" t="s">
        <v>455</v>
      </c>
      <c r="D202" s="59">
        <f t="shared" ref="D202:E202" si="37">D203+D208+D216</f>
        <v>84.449999999999989</v>
      </c>
      <c r="E202" s="59">
        <f t="shared" si="37"/>
        <v>64.63</v>
      </c>
      <c r="F202" s="44">
        <f t="shared" si="26"/>
        <v>76.530491415038497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84.449999999999989</v>
      </c>
      <c r="E216" s="59">
        <f t="shared" si="40"/>
        <v>64.63</v>
      </c>
      <c r="F216" s="44">
        <f t="shared" si="26"/>
        <v>76.530491415038497</v>
      </c>
    </row>
    <row r="217" spans="1:6" ht="12.75" customHeight="1" x14ac:dyDescent="0.2">
      <c r="A217" s="62">
        <v>3431</v>
      </c>
      <c r="B217" s="181" t="s">
        <v>484</v>
      </c>
      <c r="C217" s="267" t="s">
        <v>485</v>
      </c>
      <c r="D217" s="193">
        <v>84.38</v>
      </c>
      <c r="E217" s="193">
        <v>64.63</v>
      </c>
      <c r="F217" s="44">
        <f t="shared" si="26"/>
        <v>76.59397961602275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7.0000000000000007E-2</v>
      </c>
      <c r="E219" s="193">
        <v>0</v>
      </c>
      <c r="F219" s="44">
        <f t="shared" si="26"/>
        <v>0</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v>0</v>
      </c>
      <c r="F290" s="44" t="str">
        <f t="shared" si="66"/>
        <v>-</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21771.23</v>
      </c>
      <c r="E299" s="59">
        <f>E152-E297+E298</f>
        <v>23828.350000000002</v>
      </c>
      <c r="F299" s="44">
        <f t="shared" si="68"/>
        <v>109.44880009076199</v>
      </c>
    </row>
    <row r="300" spans="1:6" ht="12.75" customHeight="1" x14ac:dyDescent="0.2">
      <c r="A300" s="62" t="s">
        <v>630</v>
      </c>
      <c r="B300" s="63" t="s">
        <v>641</v>
      </c>
      <c r="C300" s="267" t="s">
        <v>642</v>
      </c>
      <c r="D300" s="59">
        <f>IF(D6&gt;=D299,D6-D299,0)</f>
        <v>1250.3100000000013</v>
      </c>
      <c r="E300" s="59">
        <f>IF(E6&gt;=E299,E6-E299,0)</f>
        <v>1900.0999999999985</v>
      </c>
      <c r="F300" s="44">
        <f t="shared" si="68"/>
        <v>151.97031136278176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5462.89</v>
      </c>
      <c r="E303" s="193">
        <v>1535.66</v>
      </c>
      <c r="F303" s="44">
        <f t="shared" si="68"/>
        <v>28.110761886107905</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6104.59</v>
      </c>
      <c r="E360" s="59">
        <f t="shared" si="86"/>
        <v>1820</v>
      </c>
      <c r="F360" s="44">
        <f t="shared" si="72"/>
        <v>29.813632037532411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6104.59</v>
      </c>
      <c r="E373" s="59">
        <f t="shared" si="90"/>
        <v>1820</v>
      </c>
      <c r="F373" s="44">
        <f t="shared" si="72"/>
        <v>29.813632037532411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1500</v>
      </c>
      <c r="E379" s="59">
        <f t="shared" si="92"/>
        <v>0</v>
      </c>
      <c r="F379" s="44">
        <f t="shared" si="72"/>
        <v>0</v>
      </c>
    </row>
    <row r="380" spans="1:6" ht="12.75" customHeight="1" x14ac:dyDescent="0.2">
      <c r="A380" s="62">
        <v>4221</v>
      </c>
      <c r="B380" s="63" t="s">
        <v>696</v>
      </c>
      <c r="C380" s="267" t="s">
        <v>788</v>
      </c>
      <c r="D380" s="193">
        <v>1500</v>
      </c>
      <c r="E380" s="193">
        <v>0</v>
      </c>
      <c r="F380" s="44">
        <f t="shared" si="72"/>
        <v>0</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4604.59</v>
      </c>
      <c r="E393" s="59">
        <f t="shared" si="94"/>
        <v>801.25</v>
      </c>
      <c r="F393" s="44">
        <f t="shared" si="72"/>
        <v>17.401114974405974</v>
      </c>
    </row>
    <row r="394" spans="1:6" ht="12.75" customHeight="1" x14ac:dyDescent="0.2">
      <c r="A394" s="62">
        <v>4241</v>
      </c>
      <c r="B394" s="63" t="s">
        <v>805</v>
      </c>
      <c r="C394" s="267" t="s">
        <v>806</v>
      </c>
      <c r="D394" s="193">
        <v>4604.59</v>
      </c>
      <c r="E394" s="193">
        <v>801.25</v>
      </c>
      <c r="F394" s="44">
        <f t="shared" si="72"/>
        <v>17.401114974405974</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1018.75</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1018.75</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6104.59</v>
      </c>
      <c r="E418" s="59">
        <f t="shared" si="102"/>
        <v>1820</v>
      </c>
      <c r="F418" s="44">
        <f t="shared" si="72"/>
        <v>29.813632037532411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4767.7700000000004</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23021.54</v>
      </c>
      <c r="E422" s="59">
        <f>E6+E308</f>
        <v>25728.45</v>
      </c>
      <c r="F422" s="44">
        <f t="shared" si="72"/>
        <v>111.75816213858847</v>
      </c>
    </row>
    <row r="423" spans="1:6" ht="12.75" customHeight="1" x14ac:dyDescent="0.2">
      <c r="A423" s="62" t="s">
        <v>630</v>
      </c>
      <c r="B423" s="63" t="s">
        <v>853</v>
      </c>
      <c r="C423" s="267" t="s">
        <v>854</v>
      </c>
      <c r="D423" s="59">
        <f t="shared" ref="D423:E423" si="103">D299+D360</f>
        <v>27875.82</v>
      </c>
      <c r="E423" s="59">
        <f t="shared" si="103"/>
        <v>25648.350000000002</v>
      </c>
      <c r="F423" s="44">
        <f t="shared" si="72"/>
        <v>92.009311295595978</v>
      </c>
    </row>
    <row r="424" spans="1:6" ht="12.75" customHeight="1" x14ac:dyDescent="0.2">
      <c r="A424" s="62" t="s">
        <v>630</v>
      </c>
      <c r="B424" s="63" t="s">
        <v>855</v>
      </c>
      <c r="C424" s="267" t="s">
        <v>856</v>
      </c>
      <c r="D424" s="59">
        <f t="shared" ref="D424:E424" si="104">IF(D422&gt;=D423,D422-D423,0)</f>
        <v>0</v>
      </c>
      <c r="E424" s="59">
        <f t="shared" si="104"/>
        <v>80.099999999998545</v>
      </c>
      <c r="F424" s="44" t="str">
        <f t="shared" si="72"/>
        <v>-</v>
      </c>
    </row>
    <row r="425" spans="1:6" ht="12.75" customHeight="1" x14ac:dyDescent="0.2">
      <c r="A425" s="62" t="s">
        <v>630</v>
      </c>
      <c r="B425" s="63" t="s">
        <v>857</v>
      </c>
      <c r="C425" s="267" t="s">
        <v>858</v>
      </c>
      <c r="D425" s="59">
        <f t="shared" ref="D425:E425" si="105">IF(D423&gt;=D422,D423-D422,0)</f>
        <v>4854.2799999999988</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5462.89</v>
      </c>
      <c r="E427" s="59">
        <f t="shared" si="107"/>
        <v>6303.43</v>
      </c>
      <c r="F427" s="44">
        <f t="shared" si="72"/>
        <v>115.38636143140353</v>
      </c>
    </row>
    <row r="428" spans="1:6" ht="22.8"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23021.54</v>
      </c>
      <c r="E643" s="59">
        <f>E422+E430</f>
        <v>25728.45</v>
      </c>
      <c r="F643" s="44">
        <f t="shared" si="109"/>
        <v>111.75816213858847</v>
      </c>
    </row>
    <row r="644" spans="1:6" ht="12.75" customHeight="1" x14ac:dyDescent="0.2">
      <c r="A644" s="62" t="s">
        <v>630</v>
      </c>
      <c r="B644" s="63" t="s">
        <v>1286</v>
      </c>
      <c r="C644" s="267" t="s">
        <v>1287</v>
      </c>
      <c r="D644" s="59">
        <f>D423+D535</f>
        <v>27875.82</v>
      </c>
      <c r="E644" s="59">
        <f>E423+E535</f>
        <v>25648.350000000002</v>
      </c>
      <c r="F644" s="44">
        <f t="shared" si="109"/>
        <v>92.009311295595978</v>
      </c>
    </row>
    <row r="645" spans="1:6" ht="12.75" customHeight="1" x14ac:dyDescent="0.2">
      <c r="A645" s="62" t="s">
        <v>630</v>
      </c>
      <c r="B645" s="63" t="s">
        <v>1288</v>
      </c>
      <c r="C645" s="267" t="s">
        <v>1289</v>
      </c>
      <c r="D645" s="59">
        <f t="shared" ref="D645:E645" si="163">IF(D643&gt;=D644,D643-D644,0)</f>
        <v>0</v>
      </c>
      <c r="E645" s="59">
        <f t="shared" si="163"/>
        <v>80.099999999998545</v>
      </c>
      <c r="F645" s="44" t="str">
        <f t="shared" si="109"/>
        <v>-</v>
      </c>
    </row>
    <row r="646" spans="1:6" ht="12.75" customHeight="1" x14ac:dyDescent="0.2">
      <c r="A646" s="62" t="s">
        <v>630</v>
      </c>
      <c r="B646" s="63" t="s">
        <v>1290</v>
      </c>
      <c r="C646" s="267" t="s">
        <v>1291</v>
      </c>
      <c r="D646" s="59">
        <f t="shared" ref="D646:E646" si="164">IF(D644&gt;=D643,D644-D643,0)</f>
        <v>4854.2799999999988</v>
      </c>
      <c r="E646" s="59">
        <f t="shared" si="164"/>
        <v>0</v>
      </c>
      <c r="F646" s="44">
        <f t="shared" si="109"/>
        <v>0</v>
      </c>
    </row>
    <row r="647" spans="1:6" ht="22.8" x14ac:dyDescent="0.2">
      <c r="A647" s="271" t="s">
        <v>1292</v>
      </c>
      <c r="B647" s="63" t="s">
        <v>1293</v>
      </c>
      <c r="C647" s="272" t="s">
        <v>1292</v>
      </c>
      <c r="D647" s="59">
        <f>IF(D426-D427+D641-D642&gt;=0,D426-D427+D641-D642,0)</f>
        <v>0</v>
      </c>
      <c r="E647" s="59">
        <f>IF(E426-E427+E641-E642&gt;=0,E426-E427+E641-E642,0)</f>
        <v>0</v>
      </c>
      <c r="F647" s="44" t="str">
        <f t="shared" si="109"/>
        <v>-</v>
      </c>
    </row>
    <row r="648" spans="1:6" ht="22.8" x14ac:dyDescent="0.2">
      <c r="A648" s="271" t="s">
        <v>1294</v>
      </c>
      <c r="B648" s="63" t="s">
        <v>1295</v>
      </c>
      <c r="C648" s="272" t="s">
        <v>1294</v>
      </c>
      <c r="D648" s="59">
        <f>IF(D427-D426+D642-D641&gt;=0,D427-D426+D642-D641,0)</f>
        <v>5462.89</v>
      </c>
      <c r="E648" s="59">
        <f>IF(E427-E426+E642-E641&gt;=0,E427-E426+E642-E641,0)</f>
        <v>6303.43</v>
      </c>
      <c r="F648" s="44">
        <f t="shared" si="109"/>
        <v>115.38636143140353</v>
      </c>
    </row>
    <row r="649" spans="1:6" ht="22.8" x14ac:dyDescent="0.2">
      <c r="A649" s="62" t="s">
        <v>630</v>
      </c>
      <c r="B649" s="63" t="s">
        <v>1296</v>
      </c>
      <c r="C649" s="267" t="s">
        <v>1297</v>
      </c>
      <c r="D649" s="59">
        <f t="shared" ref="D649:E649" si="165">IF(D645+D647-D646-D648&gt;=0,D645+D647-D646-D648,0)</f>
        <v>0</v>
      </c>
      <c r="E649" s="59">
        <f t="shared" si="165"/>
        <v>0</v>
      </c>
      <c r="F649" s="44" t="str">
        <f t="shared" si="109"/>
        <v>-</v>
      </c>
    </row>
    <row r="650" spans="1:6" ht="22.8" x14ac:dyDescent="0.2">
      <c r="A650" s="62" t="s">
        <v>630</v>
      </c>
      <c r="B650" s="63" t="s">
        <v>1298</v>
      </c>
      <c r="C650" s="267" t="s">
        <v>1299</v>
      </c>
      <c r="D650" s="59">
        <f t="shared" ref="D650:E650" si="166">IF(D646+D648-D645-D647&gt;=0,D646+D648-D645-D647,0)</f>
        <v>10317.169999999998</v>
      </c>
      <c r="E650" s="59">
        <f t="shared" si="166"/>
        <v>6223.3300000000017</v>
      </c>
      <c r="F650" s="44">
        <f t="shared" si="109"/>
        <v>60.32012654633008</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5069.16</v>
      </c>
      <c r="E653" s="193">
        <v>4767.66</v>
      </c>
      <c r="F653" s="44">
        <f t="shared" ref="F653:F740" si="167">IF(D653&lt;&gt;0,IF(E653/D653&gt;=100,"&gt;&gt;100",E653/D653*100),"-")</f>
        <v>94.052269014984731</v>
      </c>
    </row>
    <row r="654" spans="1:6" ht="12.75" customHeight="1" x14ac:dyDescent="0.2">
      <c r="A654" s="62" t="s">
        <v>1305</v>
      </c>
      <c r="B654" s="63" t="s">
        <v>1306</v>
      </c>
      <c r="C654" s="267" t="s">
        <v>1305</v>
      </c>
      <c r="D654" s="193">
        <v>22262.3</v>
      </c>
      <c r="E654" s="193">
        <v>27416.76</v>
      </c>
      <c r="F654" s="44">
        <f t="shared" si="167"/>
        <v>123.15331300000449</v>
      </c>
    </row>
    <row r="655" spans="1:6" ht="12.75" customHeight="1" x14ac:dyDescent="0.2">
      <c r="A655" s="62" t="s">
        <v>1307</v>
      </c>
      <c r="B655" s="63" t="s">
        <v>1308</v>
      </c>
      <c r="C655" s="267" t="s">
        <v>1307</v>
      </c>
      <c r="D655" s="193">
        <v>24633.86</v>
      </c>
      <c r="E655" s="193">
        <v>30277.08</v>
      </c>
      <c r="F655" s="44">
        <f t="shared" si="167"/>
        <v>122.90838707372697</v>
      </c>
    </row>
    <row r="656" spans="1:6" ht="22.8" x14ac:dyDescent="0.2">
      <c r="A656" s="62">
        <v>11</v>
      </c>
      <c r="B656" s="63" t="s">
        <v>1309</v>
      </c>
      <c r="C656" s="267" t="s">
        <v>1310</v>
      </c>
      <c r="D656" s="59">
        <f t="shared" ref="D656:E656" si="168">+D653+D654-D655</f>
        <v>2697.5999999999985</v>
      </c>
      <c r="E656" s="59">
        <f t="shared" si="168"/>
        <v>1907.3399999999965</v>
      </c>
      <c r="F656" s="44">
        <f t="shared" si="167"/>
        <v>70.705071174377139</v>
      </c>
    </row>
    <row r="657" spans="1:6" ht="22.8" x14ac:dyDescent="0.2">
      <c r="A657" s="62" t="s">
        <v>630</v>
      </c>
      <c r="B657" s="63" t="s">
        <v>1311</v>
      </c>
      <c r="C657" s="267" t="s">
        <v>1312</v>
      </c>
      <c r="D657" s="273">
        <v>0</v>
      </c>
      <c r="E657" s="273">
        <v>0</v>
      </c>
      <c r="F657" s="44" t="str">
        <f t="shared" si="167"/>
        <v>-</v>
      </c>
    </row>
    <row r="658" spans="1:6" ht="22.8" x14ac:dyDescent="0.2">
      <c r="A658" s="62" t="s">
        <v>630</v>
      </c>
      <c r="B658" s="63" t="s">
        <v>1313</v>
      </c>
      <c r="C658" s="267" t="s">
        <v>1314</v>
      </c>
      <c r="D658" s="273">
        <v>4</v>
      </c>
      <c r="E658" s="273">
        <v>4</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4</v>
      </c>
      <c r="E660" s="273">
        <v>4</v>
      </c>
      <c r="F660" s="44">
        <f t="shared" si="167"/>
        <v>100</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0</v>
      </c>
      <c r="E683" s="191">
        <v>0</v>
      </c>
      <c r="F683" s="70" t="str">
        <f t="shared" si="167"/>
        <v>-</v>
      </c>
    </row>
    <row r="684" spans="1:6" ht="22.8" x14ac:dyDescent="0.2">
      <c r="A684" s="69">
        <v>63613</v>
      </c>
      <c r="B684" s="181" t="s">
        <v>1366</v>
      </c>
      <c r="C684" s="301" t="s">
        <v>1367</v>
      </c>
      <c r="D684" s="191">
        <v>265.24</v>
      </c>
      <c r="E684" s="191">
        <v>0</v>
      </c>
      <c r="F684" s="70">
        <f t="shared" si="167"/>
        <v>0</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12"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2.8"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c r="E730" s="191">
        <v>0</v>
      </c>
      <c r="F730" s="70" t="str">
        <f t="shared" si="167"/>
        <v>-</v>
      </c>
    </row>
    <row r="731" spans="1:6" ht="12"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635.72</v>
      </c>
      <c r="E734" s="191">
        <v>587.07000000000005</v>
      </c>
      <c r="F734" s="70">
        <f t="shared" si="167"/>
        <v>92.347259799911924</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3.32</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953.79</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0</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12"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c r="E806" s="191">
        <v>0</v>
      </c>
      <c r="F806" s="70" t="str">
        <f t="shared" ref="F806:F814" si="171">IF(D806&lt;&gt;0,IF(E806/D806&gt;=100,"&gt;&gt;100",E806/D806*100),"-")</f>
        <v>-</v>
      </c>
    </row>
    <row r="807" spans="1:6" ht="12" x14ac:dyDescent="0.2">
      <c r="A807" s="69" t="s">
        <v>1591</v>
      </c>
      <c r="B807" s="181" t="s">
        <v>1592</v>
      </c>
      <c r="C807" s="300" t="s">
        <v>1591</v>
      </c>
      <c r="D807" s="191"/>
      <c r="E807" s="191">
        <v>0</v>
      </c>
      <c r="F807" s="70" t="str">
        <f t="shared" si="171"/>
        <v>-</v>
      </c>
    </row>
    <row r="808" spans="1:6" ht="12" x14ac:dyDescent="0.2">
      <c r="A808" s="69" t="s">
        <v>1593</v>
      </c>
      <c r="B808" s="181" t="s">
        <v>1594</v>
      </c>
      <c r="C808" s="300" t="s">
        <v>1593</v>
      </c>
      <c r="D808" s="191"/>
      <c r="E808" s="191">
        <v>0</v>
      </c>
      <c r="F808" s="70" t="str">
        <f t="shared" si="171"/>
        <v>-</v>
      </c>
    </row>
    <row r="809" spans="1:6" ht="22.8" x14ac:dyDescent="0.2">
      <c r="A809" s="69" t="s">
        <v>1595</v>
      </c>
      <c r="B809" s="181" t="s">
        <v>1596</v>
      </c>
      <c r="C809" s="300" t="s">
        <v>1595</v>
      </c>
      <c r="D809" s="191"/>
      <c r="E809" s="191">
        <v>0</v>
      </c>
      <c r="F809" s="70" t="str">
        <f t="shared" si="171"/>
        <v>-</v>
      </c>
    </row>
    <row r="810" spans="1:6" ht="12" x14ac:dyDescent="0.2">
      <c r="A810" s="69" t="s">
        <v>1597</v>
      </c>
      <c r="B810" s="181" t="s">
        <v>1598</v>
      </c>
      <c r="C810" s="300" t="s">
        <v>1597</v>
      </c>
      <c r="D810" s="191"/>
      <c r="E810" s="191">
        <v>0</v>
      </c>
      <c r="F810" s="70" t="str">
        <f t="shared" si="171"/>
        <v>-</v>
      </c>
    </row>
    <row r="811" spans="1:6" ht="12"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32588</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5">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3543</v>
      </c>
      <c r="B1" s="396"/>
      <c r="C1" s="396"/>
    </row>
    <row r="2" spans="1:16" ht="33" customHeight="1" x14ac:dyDescent="0.25">
      <c r="A2" s="397" t="s">
        <v>3544</v>
      </c>
      <c r="B2" s="398"/>
      <c r="C2" s="388"/>
      <c r="D2" s="4"/>
      <c r="E2" s="4"/>
      <c r="F2" s="4"/>
      <c r="G2" s="4"/>
      <c r="H2" s="4"/>
      <c r="I2" s="4"/>
      <c r="J2" s="4"/>
      <c r="K2" s="4"/>
      <c r="L2" s="4"/>
      <c r="M2" s="4"/>
      <c r="N2" s="4"/>
      <c r="O2" s="4"/>
      <c r="P2" s="4"/>
    </row>
    <row r="3" spans="1:16" ht="18.75" customHeight="1" x14ac:dyDescent="0.25">
      <c r="A3" s="232" t="s">
        <v>3545</v>
      </c>
      <c r="B3" s="399" t="s">
        <v>3546</v>
      </c>
      <c r="C3" s="388"/>
      <c r="D3" s="4"/>
      <c r="E3" s="4"/>
      <c r="F3" s="4"/>
      <c r="G3" s="4"/>
      <c r="H3" s="4"/>
      <c r="I3" s="4"/>
      <c r="J3" s="4"/>
      <c r="K3" s="4"/>
      <c r="L3" s="4"/>
      <c r="M3" s="4"/>
      <c r="N3" s="4"/>
      <c r="O3" s="4"/>
      <c r="P3" s="4"/>
    </row>
    <row r="4" spans="1:16" ht="37.5" hidden="1" customHeight="1" x14ac:dyDescent="0.25">
      <c r="A4" s="233" t="s">
        <v>3547</v>
      </c>
      <c r="B4" s="387" t="s">
        <v>3548</v>
      </c>
      <c r="C4" s="388"/>
      <c r="D4" s="4"/>
      <c r="E4" s="4"/>
      <c r="F4" s="4"/>
      <c r="G4" s="4"/>
      <c r="H4" s="4"/>
      <c r="I4" s="4"/>
      <c r="J4" s="4"/>
      <c r="K4" s="4"/>
      <c r="L4" s="4"/>
      <c r="M4" s="4"/>
      <c r="N4" s="4"/>
      <c r="O4" s="4"/>
      <c r="P4" s="4"/>
    </row>
    <row r="5" spans="1:16" ht="48" hidden="1" customHeight="1" x14ac:dyDescent="0.25">
      <c r="A5" s="233" t="s">
        <v>3547</v>
      </c>
      <c r="B5" s="387" t="s">
        <v>3549</v>
      </c>
      <c r="C5" s="388"/>
      <c r="D5" s="4"/>
      <c r="E5" s="4"/>
      <c r="F5" s="4"/>
      <c r="G5" s="4"/>
      <c r="H5" s="4"/>
      <c r="I5" s="4"/>
      <c r="J5" s="4"/>
      <c r="K5" s="4"/>
      <c r="L5" s="4"/>
      <c r="M5" s="4"/>
      <c r="N5" s="4"/>
      <c r="O5" s="4"/>
      <c r="P5" s="4"/>
    </row>
    <row r="6" spans="1:16" ht="59.25" hidden="1" customHeight="1" x14ac:dyDescent="0.25">
      <c r="A6" s="233" t="s">
        <v>3547</v>
      </c>
      <c r="B6" s="387" t="s">
        <v>3550</v>
      </c>
      <c r="C6" s="388"/>
      <c r="D6" s="4"/>
      <c r="E6" s="4"/>
      <c r="F6" s="4"/>
      <c r="G6" s="4"/>
      <c r="H6" s="4"/>
      <c r="I6" s="4"/>
      <c r="J6" s="4"/>
      <c r="K6" s="4"/>
      <c r="L6" s="4"/>
      <c r="M6" s="4"/>
      <c r="N6" s="4"/>
      <c r="O6" s="4"/>
      <c r="P6" s="4"/>
    </row>
    <row r="7" spans="1:16" ht="48" hidden="1" customHeight="1" x14ac:dyDescent="0.25">
      <c r="A7" s="233" t="s">
        <v>3551</v>
      </c>
      <c r="B7" s="387" t="s">
        <v>3552</v>
      </c>
      <c r="C7" s="388"/>
      <c r="D7" s="4"/>
      <c r="E7" s="4"/>
      <c r="F7" s="4"/>
      <c r="G7" s="4"/>
      <c r="H7" s="4"/>
      <c r="I7" s="4"/>
      <c r="J7" s="4"/>
      <c r="K7" s="4"/>
      <c r="L7" s="4"/>
      <c r="M7" s="4"/>
      <c r="N7" s="4"/>
      <c r="O7" s="4"/>
      <c r="P7" s="4"/>
    </row>
    <row r="8" spans="1:16" ht="41.25" hidden="1" customHeight="1" x14ac:dyDescent="0.25">
      <c r="A8" s="233" t="s">
        <v>3553</v>
      </c>
      <c r="B8" s="387" t="s">
        <v>3554</v>
      </c>
      <c r="C8" s="388"/>
      <c r="D8" s="4"/>
      <c r="E8" s="4"/>
      <c r="F8" s="4"/>
      <c r="G8" s="4"/>
      <c r="H8" s="4"/>
      <c r="I8" s="4"/>
      <c r="J8" s="4"/>
      <c r="K8" s="4"/>
      <c r="L8" s="4"/>
      <c r="M8" s="4"/>
      <c r="N8" s="4"/>
      <c r="O8" s="4"/>
      <c r="P8" s="4"/>
    </row>
    <row r="9" spans="1:16" ht="59.25" hidden="1" customHeight="1" x14ac:dyDescent="0.25">
      <c r="A9" s="233" t="s">
        <v>3555</v>
      </c>
      <c r="B9" s="387" t="s">
        <v>3556</v>
      </c>
      <c r="C9" s="388"/>
      <c r="D9" s="4"/>
      <c r="E9" s="4"/>
      <c r="F9" s="4"/>
      <c r="G9" s="4"/>
      <c r="H9" s="4"/>
      <c r="I9" s="4"/>
      <c r="J9" s="4"/>
      <c r="K9" s="4"/>
      <c r="L9" s="4"/>
      <c r="M9" s="4"/>
      <c r="N9" s="4"/>
      <c r="O9" s="4"/>
      <c r="P9" s="4"/>
    </row>
    <row r="10" spans="1:16" ht="61.5" hidden="1" customHeight="1" x14ac:dyDescent="0.25">
      <c r="A10" s="233" t="s">
        <v>3555</v>
      </c>
      <c r="B10" s="387" t="s">
        <v>3557</v>
      </c>
      <c r="C10" s="388"/>
      <c r="D10" s="4"/>
      <c r="E10" s="4"/>
      <c r="F10" s="4"/>
      <c r="G10" s="4"/>
      <c r="H10" s="4"/>
      <c r="I10" s="4"/>
      <c r="J10" s="4"/>
      <c r="K10" s="4"/>
      <c r="L10" s="4"/>
      <c r="M10" s="4"/>
      <c r="N10" s="4"/>
      <c r="O10" s="4"/>
      <c r="P10" s="4"/>
    </row>
    <row r="11" spans="1:16" ht="43.5" hidden="1" customHeight="1" x14ac:dyDescent="0.25">
      <c r="A11" s="233" t="s">
        <v>3555</v>
      </c>
      <c r="B11" s="387" t="s">
        <v>3558</v>
      </c>
      <c r="C11" s="388"/>
      <c r="D11" s="4"/>
      <c r="E11" s="4"/>
      <c r="F11" s="4"/>
      <c r="G11" s="4"/>
      <c r="H11" s="4"/>
      <c r="I11" s="4"/>
      <c r="J11" s="4"/>
      <c r="K11" s="4"/>
      <c r="L11" s="4"/>
      <c r="M11" s="4"/>
      <c r="N11" s="4"/>
      <c r="O11" s="4"/>
      <c r="P11" s="4"/>
    </row>
    <row r="12" spans="1:16" ht="27.75" hidden="1" customHeight="1" x14ac:dyDescent="0.25">
      <c r="A12" s="233" t="s">
        <v>3559</v>
      </c>
      <c r="B12" s="387" t="s">
        <v>3560</v>
      </c>
      <c r="C12" s="388"/>
      <c r="D12" s="4"/>
      <c r="E12" s="4"/>
      <c r="F12" s="4"/>
      <c r="G12" s="4"/>
      <c r="H12" s="4"/>
      <c r="I12" s="4"/>
      <c r="J12" s="4"/>
      <c r="K12" s="4"/>
      <c r="L12" s="4"/>
      <c r="M12" s="4"/>
      <c r="N12" s="4"/>
      <c r="O12" s="4"/>
      <c r="P12" s="4"/>
    </row>
    <row r="13" spans="1:16" ht="27.75" hidden="1" customHeight="1" x14ac:dyDescent="0.25">
      <c r="A13" s="233" t="s">
        <v>3561</v>
      </c>
      <c r="B13" s="387" t="s">
        <v>3562</v>
      </c>
      <c r="C13" s="388"/>
      <c r="D13" s="4"/>
      <c r="E13" s="4"/>
      <c r="F13" s="4"/>
      <c r="G13" s="4"/>
      <c r="H13" s="4"/>
      <c r="I13" s="4"/>
      <c r="J13" s="4"/>
      <c r="K13" s="4"/>
      <c r="L13" s="4"/>
      <c r="M13" s="4"/>
      <c r="N13" s="4"/>
      <c r="O13" s="4"/>
      <c r="P13" s="4"/>
    </row>
    <row r="14" spans="1:16" ht="45.75" hidden="1" customHeight="1" x14ac:dyDescent="0.25">
      <c r="A14" s="233" t="s">
        <v>3563</v>
      </c>
      <c r="B14" s="387" t="s">
        <v>3564</v>
      </c>
      <c r="C14" s="388"/>
      <c r="D14" s="4"/>
      <c r="E14" s="4"/>
      <c r="F14" s="4"/>
      <c r="G14" s="4"/>
      <c r="H14" s="4"/>
      <c r="I14" s="4"/>
      <c r="J14" s="4"/>
      <c r="K14" s="4"/>
      <c r="L14" s="4"/>
      <c r="M14" s="4"/>
      <c r="N14" s="4"/>
      <c r="O14" s="4"/>
      <c r="P14" s="4"/>
    </row>
    <row r="15" spans="1:16" ht="45.75" hidden="1" customHeight="1" x14ac:dyDescent="0.25">
      <c r="A15" s="233" t="s">
        <v>3565</v>
      </c>
      <c r="B15" s="387" t="s">
        <v>3566</v>
      </c>
      <c r="C15" s="388"/>
      <c r="D15" s="4"/>
      <c r="E15" s="4"/>
      <c r="F15" s="4"/>
      <c r="G15" s="4"/>
      <c r="H15" s="4"/>
      <c r="I15" s="4"/>
      <c r="J15" s="4"/>
      <c r="K15" s="4"/>
      <c r="L15" s="4"/>
      <c r="M15" s="4"/>
      <c r="N15" s="4"/>
      <c r="O15" s="4"/>
      <c r="P15" s="4"/>
    </row>
    <row r="16" spans="1:16" ht="51" hidden="1" customHeight="1" x14ac:dyDescent="0.25">
      <c r="A16" s="233" t="s">
        <v>3567</v>
      </c>
      <c r="B16" s="387" t="s">
        <v>3568</v>
      </c>
      <c r="C16" s="388"/>
      <c r="D16" s="4"/>
      <c r="E16" s="4"/>
      <c r="F16" s="4"/>
      <c r="G16" s="4"/>
      <c r="H16" s="4"/>
      <c r="I16" s="4"/>
      <c r="J16" s="4"/>
      <c r="K16" s="4"/>
      <c r="L16" s="4"/>
      <c r="M16" s="4"/>
      <c r="N16" s="4"/>
      <c r="O16" s="4"/>
      <c r="P16" s="4"/>
    </row>
    <row r="17" spans="1:16" ht="27.75" hidden="1" customHeight="1" x14ac:dyDescent="0.25">
      <c r="A17" s="233" t="s">
        <v>3569</v>
      </c>
      <c r="B17" s="387" t="s">
        <v>3570</v>
      </c>
      <c r="C17" s="388"/>
      <c r="D17" s="4"/>
      <c r="E17" s="4"/>
      <c r="F17" s="4"/>
      <c r="G17" s="4"/>
      <c r="H17" s="4"/>
      <c r="I17" s="4"/>
      <c r="J17" s="4"/>
      <c r="K17" s="4"/>
      <c r="L17" s="4"/>
      <c r="M17" s="4"/>
      <c r="N17" s="4"/>
      <c r="O17" s="4"/>
      <c r="P17" s="4"/>
    </row>
    <row r="18" spans="1:16" ht="27.75" hidden="1" customHeight="1" x14ac:dyDescent="0.25">
      <c r="A18" s="233" t="s">
        <v>3571</v>
      </c>
      <c r="B18" s="387" t="s">
        <v>3572</v>
      </c>
      <c r="C18" s="388"/>
      <c r="D18" s="4"/>
      <c r="E18" s="4"/>
      <c r="F18" s="4"/>
      <c r="G18" s="4"/>
      <c r="H18" s="4"/>
      <c r="I18" s="4"/>
      <c r="J18" s="4"/>
      <c r="K18" s="4"/>
      <c r="L18" s="4"/>
      <c r="M18" s="4"/>
      <c r="N18" s="4"/>
      <c r="O18" s="4"/>
      <c r="P18" s="4"/>
    </row>
    <row r="19" spans="1:16" ht="45" hidden="1" customHeight="1" x14ac:dyDescent="0.25">
      <c r="A19" s="233" t="s">
        <v>3571</v>
      </c>
      <c r="B19" s="387" t="s">
        <v>3573</v>
      </c>
      <c r="C19" s="388"/>
      <c r="D19" s="4"/>
      <c r="E19" s="4"/>
      <c r="F19" s="4"/>
      <c r="G19" s="4"/>
      <c r="H19" s="4"/>
      <c r="I19" s="4"/>
      <c r="J19" s="4"/>
      <c r="K19" s="4"/>
      <c r="L19" s="4"/>
      <c r="M19" s="4"/>
      <c r="N19" s="4"/>
      <c r="O19" s="4"/>
      <c r="P19" s="4"/>
    </row>
    <row r="20" spans="1:16" ht="45" hidden="1" customHeight="1" x14ac:dyDescent="0.25">
      <c r="A20" s="233" t="s">
        <v>3574</v>
      </c>
      <c r="B20" s="387" t="s">
        <v>3575</v>
      </c>
      <c r="C20" s="388"/>
      <c r="D20" s="4"/>
      <c r="E20" s="4"/>
      <c r="F20" s="4"/>
      <c r="G20" s="4"/>
      <c r="H20" s="4"/>
      <c r="I20" s="4"/>
      <c r="J20" s="4"/>
      <c r="K20" s="4"/>
      <c r="L20" s="4"/>
      <c r="M20" s="4"/>
      <c r="N20" s="4"/>
      <c r="O20" s="4"/>
      <c r="P20" s="4"/>
    </row>
    <row r="21" spans="1:16" ht="30" hidden="1" customHeight="1" x14ac:dyDescent="0.25">
      <c r="A21" s="233" t="s">
        <v>3576</v>
      </c>
      <c r="B21" s="387" t="s">
        <v>3577</v>
      </c>
      <c r="C21" s="388"/>
      <c r="D21" s="4"/>
      <c r="E21" s="4"/>
      <c r="F21" s="4"/>
      <c r="G21" s="4"/>
      <c r="H21" s="4"/>
      <c r="I21" s="4"/>
      <c r="J21" s="4"/>
      <c r="K21" s="4"/>
      <c r="L21" s="4"/>
      <c r="M21" s="4"/>
      <c r="N21" s="4"/>
      <c r="O21" s="4"/>
      <c r="P21" s="4"/>
    </row>
    <row r="22" spans="1:16" ht="30" hidden="1" customHeight="1" x14ac:dyDescent="0.25">
      <c r="A22" s="233" t="s">
        <v>3578</v>
      </c>
      <c r="B22" s="387" t="s">
        <v>3579</v>
      </c>
      <c r="C22" s="388"/>
      <c r="D22" s="4"/>
      <c r="E22" s="4"/>
      <c r="F22" s="4"/>
      <c r="G22" s="4"/>
      <c r="H22" s="4"/>
      <c r="I22" s="4"/>
      <c r="J22" s="4"/>
      <c r="K22" s="4"/>
      <c r="L22" s="4"/>
      <c r="M22" s="4"/>
      <c r="N22" s="4"/>
      <c r="O22" s="4"/>
      <c r="P22" s="4"/>
    </row>
    <row r="23" spans="1:16" ht="30" hidden="1" customHeight="1" x14ac:dyDescent="0.25">
      <c r="A23" s="233" t="s">
        <v>3580</v>
      </c>
      <c r="B23" s="387" t="s">
        <v>3581</v>
      </c>
      <c r="C23" s="388"/>
      <c r="D23" s="4"/>
      <c r="E23" s="4"/>
      <c r="F23" s="4"/>
      <c r="G23" s="4"/>
      <c r="H23" s="4"/>
      <c r="I23" s="4"/>
      <c r="J23" s="4"/>
      <c r="K23" s="4"/>
      <c r="L23" s="4"/>
      <c r="M23" s="4"/>
      <c r="N23" s="4"/>
      <c r="O23" s="4"/>
      <c r="P23" s="4"/>
    </row>
    <row r="24" spans="1:16" ht="30" hidden="1" customHeight="1" x14ac:dyDescent="0.25">
      <c r="A24" s="233" t="s">
        <v>3582</v>
      </c>
      <c r="B24" s="387" t="s">
        <v>3583</v>
      </c>
      <c r="C24" s="388"/>
      <c r="D24" s="4"/>
      <c r="E24" s="4"/>
      <c r="F24" s="4"/>
      <c r="G24" s="4"/>
      <c r="H24" s="4"/>
      <c r="I24" s="4"/>
      <c r="J24" s="4"/>
      <c r="K24" s="4"/>
      <c r="L24" s="4"/>
      <c r="M24" s="4"/>
      <c r="N24" s="4"/>
      <c r="O24" s="4"/>
      <c r="P24" s="4"/>
    </row>
    <row r="25" spans="1:16" ht="30" hidden="1" customHeight="1" x14ac:dyDescent="0.25">
      <c r="A25" s="233" t="s">
        <v>3584</v>
      </c>
      <c r="B25" s="387" t="s">
        <v>3585</v>
      </c>
      <c r="C25" s="388"/>
      <c r="D25" s="4"/>
      <c r="E25" s="4"/>
      <c r="F25" s="4"/>
      <c r="G25" s="4"/>
      <c r="H25" s="4"/>
      <c r="I25" s="4"/>
      <c r="J25" s="4"/>
      <c r="K25" s="4"/>
      <c r="L25" s="4"/>
      <c r="M25" s="4"/>
      <c r="N25" s="4"/>
      <c r="O25" s="4"/>
      <c r="P25" s="4"/>
    </row>
    <row r="26" spans="1:16" ht="30" hidden="1" customHeight="1" x14ac:dyDescent="0.25">
      <c r="A26" s="233" t="s">
        <v>3586</v>
      </c>
      <c r="B26" s="387" t="s">
        <v>3587</v>
      </c>
      <c r="C26" s="388"/>
      <c r="D26" s="4"/>
      <c r="E26" s="4"/>
      <c r="F26" s="4"/>
      <c r="G26" s="4"/>
      <c r="H26" s="4"/>
      <c r="I26" s="4"/>
      <c r="J26" s="4"/>
      <c r="K26" s="4"/>
      <c r="L26" s="4"/>
      <c r="M26" s="4"/>
      <c r="N26" s="4"/>
      <c r="O26" s="4"/>
      <c r="P26" s="4"/>
    </row>
    <row r="27" spans="1:16" ht="70.5" hidden="1" customHeight="1" x14ac:dyDescent="0.25">
      <c r="A27" s="233" t="s">
        <v>3588</v>
      </c>
      <c r="B27" s="387" t="s">
        <v>3589</v>
      </c>
      <c r="C27" s="388"/>
      <c r="D27" s="4"/>
      <c r="E27" s="4"/>
      <c r="F27" s="4"/>
      <c r="G27" s="4"/>
      <c r="H27" s="4"/>
      <c r="I27" s="4"/>
      <c r="J27" s="4"/>
      <c r="K27" s="4"/>
      <c r="L27" s="4"/>
      <c r="M27" s="4"/>
      <c r="N27" s="4"/>
      <c r="O27" s="4"/>
      <c r="P27" s="4"/>
    </row>
    <row r="28" spans="1:16" ht="48" hidden="1" customHeight="1" x14ac:dyDescent="0.25">
      <c r="A28" s="233" t="s">
        <v>3590</v>
      </c>
      <c r="B28" s="387" t="s">
        <v>3591</v>
      </c>
      <c r="C28" s="388"/>
      <c r="D28" s="4"/>
      <c r="E28" s="4"/>
      <c r="F28" s="4"/>
      <c r="G28" s="4"/>
      <c r="H28" s="4"/>
      <c r="I28" s="4"/>
      <c r="J28" s="4"/>
      <c r="K28" s="4"/>
      <c r="L28" s="4"/>
      <c r="M28" s="4"/>
      <c r="N28" s="4"/>
      <c r="O28" s="4"/>
      <c r="P28" s="4"/>
    </row>
    <row r="29" spans="1:16" ht="100.5" hidden="1" customHeight="1" x14ac:dyDescent="0.25">
      <c r="A29" s="233" t="s">
        <v>3592</v>
      </c>
      <c r="B29" s="387" t="s">
        <v>3593</v>
      </c>
      <c r="C29" s="388"/>
      <c r="D29" s="4"/>
      <c r="E29" s="4"/>
      <c r="F29" s="4"/>
      <c r="G29" s="4"/>
      <c r="H29" s="4"/>
      <c r="I29" s="4"/>
      <c r="J29" s="4"/>
      <c r="K29" s="4"/>
      <c r="L29" s="4"/>
      <c r="M29" s="4"/>
      <c r="N29" s="4"/>
      <c r="O29" s="4"/>
      <c r="P29" s="4"/>
    </row>
    <row r="30" spans="1:16" ht="45" hidden="1" customHeight="1" x14ac:dyDescent="0.25">
      <c r="A30" s="233" t="s">
        <v>3594</v>
      </c>
      <c r="B30" s="387" t="s">
        <v>3595</v>
      </c>
      <c r="C30" s="388"/>
      <c r="D30" s="4"/>
      <c r="E30" s="4"/>
      <c r="F30" s="4"/>
      <c r="G30" s="4"/>
      <c r="H30" s="4"/>
      <c r="I30" s="4"/>
      <c r="J30" s="4"/>
      <c r="K30" s="4"/>
      <c r="L30" s="4"/>
      <c r="M30" s="4"/>
      <c r="N30" s="4"/>
      <c r="O30" s="4"/>
      <c r="P30" s="4"/>
    </row>
    <row r="31" spans="1:16" ht="45" hidden="1" customHeight="1" x14ac:dyDescent="0.25">
      <c r="A31" s="233" t="s">
        <v>3596</v>
      </c>
      <c r="B31" s="387" t="s">
        <v>3597</v>
      </c>
      <c r="C31" s="388"/>
      <c r="D31" s="4"/>
      <c r="E31" s="4"/>
      <c r="F31" s="4"/>
      <c r="G31" s="4"/>
      <c r="H31" s="4"/>
      <c r="I31" s="4"/>
      <c r="J31" s="4"/>
      <c r="K31" s="4"/>
      <c r="L31" s="4"/>
      <c r="M31" s="4"/>
      <c r="N31" s="4"/>
      <c r="O31" s="4"/>
      <c r="P31" s="4"/>
    </row>
    <row r="32" spans="1:16" ht="45" hidden="1" customHeight="1" x14ac:dyDescent="0.25">
      <c r="A32" s="233" t="s">
        <v>3598</v>
      </c>
      <c r="B32" s="387" t="s">
        <v>3599</v>
      </c>
      <c r="C32" s="388"/>
      <c r="D32" s="4"/>
      <c r="E32" s="4"/>
      <c r="F32" s="4"/>
      <c r="G32" s="4"/>
      <c r="H32" s="4"/>
      <c r="I32" s="4"/>
      <c r="J32" s="4"/>
      <c r="K32" s="4"/>
      <c r="L32" s="4"/>
      <c r="M32" s="4"/>
      <c r="N32" s="4"/>
      <c r="O32" s="4"/>
      <c r="P32" s="4"/>
    </row>
    <row r="33" spans="1:16" ht="72" hidden="1" customHeight="1" x14ac:dyDescent="0.25">
      <c r="A33" s="233" t="s">
        <v>3600</v>
      </c>
      <c r="B33" s="387" t="s">
        <v>3601</v>
      </c>
      <c r="C33" s="388"/>
      <c r="D33" s="4"/>
      <c r="E33" s="4"/>
      <c r="F33" s="4"/>
      <c r="G33" s="4"/>
      <c r="H33" s="4"/>
      <c r="I33" s="4"/>
      <c r="J33" s="4"/>
      <c r="K33" s="4"/>
      <c r="L33" s="4"/>
      <c r="M33" s="4"/>
      <c r="N33" s="4"/>
      <c r="O33" s="4"/>
      <c r="P33" s="4"/>
    </row>
    <row r="34" spans="1:16" ht="79.5" hidden="1" customHeight="1" x14ac:dyDescent="0.25">
      <c r="A34" s="233" t="s">
        <v>3602</v>
      </c>
      <c r="B34" s="387" t="s">
        <v>3603</v>
      </c>
      <c r="C34" s="388"/>
      <c r="D34" s="4"/>
      <c r="E34" s="4"/>
      <c r="F34" s="4"/>
      <c r="G34" s="4"/>
      <c r="H34" s="4"/>
      <c r="I34" s="4"/>
      <c r="J34" s="4"/>
      <c r="K34" s="4"/>
      <c r="L34" s="4"/>
      <c r="M34" s="4"/>
      <c r="N34" s="4"/>
      <c r="O34" s="4"/>
      <c r="P34" s="4"/>
    </row>
    <row r="35" spans="1:16" ht="70.5" hidden="1" customHeight="1" x14ac:dyDescent="0.25">
      <c r="A35" s="233" t="s">
        <v>3604</v>
      </c>
      <c r="B35" s="387" t="s">
        <v>3605</v>
      </c>
      <c r="C35" s="388"/>
      <c r="D35" s="4"/>
      <c r="E35" s="4"/>
      <c r="F35" s="4"/>
      <c r="G35" s="4"/>
      <c r="H35" s="4"/>
      <c r="I35" s="4"/>
      <c r="J35" s="4"/>
      <c r="K35" s="4"/>
      <c r="L35" s="4"/>
      <c r="M35" s="4"/>
      <c r="N35" s="4"/>
      <c r="O35" s="4"/>
      <c r="P35" s="4"/>
    </row>
    <row r="36" spans="1:16" ht="45.75" hidden="1" customHeight="1" x14ac:dyDescent="0.25">
      <c r="A36" s="233" t="s">
        <v>3606</v>
      </c>
      <c r="B36" s="387" t="s">
        <v>3607</v>
      </c>
      <c r="C36" s="388"/>
      <c r="D36" s="4"/>
      <c r="E36" s="4"/>
      <c r="F36" s="4"/>
      <c r="G36" s="4"/>
      <c r="H36" s="4"/>
      <c r="I36" s="4"/>
      <c r="J36" s="4"/>
      <c r="K36" s="4"/>
      <c r="L36" s="4"/>
      <c r="M36" s="4"/>
      <c r="N36" s="4"/>
      <c r="O36" s="4"/>
      <c r="P36" s="4"/>
    </row>
    <row r="37" spans="1:16" ht="54.75" hidden="1" customHeight="1" x14ac:dyDescent="0.25">
      <c r="A37" s="233" t="s">
        <v>3608</v>
      </c>
      <c r="B37" s="387" t="s">
        <v>3609</v>
      </c>
      <c r="C37" s="388"/>
      <c r="D37" s="4"/>
      <c r="E37" s="4"/>
      <c r="F37" s="4"/>
      <c r="G37" s="4"/>
      <c r="H37" s="4"/>
      <c r="I37" s="4"/>
      <c r="J37" s="4"/>
      <c r="K37" s="4"/>
      <c r="L37" s="4"/>
      <c r="M37" s="4"/>
      <c r="N37" s="4"/>
      <c r="O37" s="4"/>
      <c r="P37" s="4"/>
    </row>
    <row r="38" spans="1:16" ht="37.5" hidden="1" customHeight="1" x14ac:dyDescent="0.25">
      <c r="A38" s="233" t="s">
        <v>3610</v>
      </c>
      <c r="B38" s="387" t="s">
        <v>3611</v>
      </c>
      <c r="C38" s="388"/>
      <c r="D38" s="4"/>
      <c r="E38" s="4"/>
      <c r="F38" s="4"/>
      <c r="G38" s="4"/>
      <c r="H38" s="4"/>
      <c r="I38" s="4"/>
      <c r="J38" s="4"/>
      <c r="K38" s="4"/>
      <c r="L38" s="4"/>
      <c r="M38" s="4"/>
      <c r="N38" s="4"/>
      <c r="O38" s="4"/>
      <c r="P38" s="4"/>
    </row>
    <row r="39" spans="1:16" ht="61.5" hidden="1" customHeight="1" x14ac:dyDescent="0.25">
      <c r="A39" s="233" t="s">
        <v>3612</v>
      </c>
      <c r="B39" s="387" t="s">
        <v>3613</v>
      </c>
      <c r="C39" s="388"/>
      <c r="D39" s="4"/>
      <c r="E39" s="4"/>
      <c r="F39" s="4"/>
      <c r="G39" s="4"/>
      <c r="H39" s="4"/>
      <c r="I39" s="4"/>
      <c r="J39" s="4"/>
      <c r="K39" s="4"/>
      <c r="L39" s="4"/>
      <c r="M39" s="4"/>
      <c r="N39" s="4"/>
      <c r="O39" s="4"/>
      <c r="P39" s="4"/>
    </row>
    <row r="40" spans="1:16" ht="53.25" hidden="1" customHeight="1" x14ac:dyDescent="0.25">
      <c r="A40" s="233" t="s">
        <v>3614</v>
      </c>
      <c r="B40" s="387" t="s">
        <v>3615</v>
      </c>
      <c r="C40" s="388"/>
      <c r="D40" s="4"/>
      <c r="E40" s="4"/>
      <c r="F40" s="4"/>
      <c r="G40" s="4"/>
      <c r="H40" s="4"/>
      <c r="I40" s="4"/>
      <c r="J40" s="4"/>
      <c r="K40" s="4"/>
      <c r="L40" s="4"/>
      <c r="M40" s="4"/>
      <c r="N40" s="4"/>
      <c r="O40" s="4"/>
      <c r="P40" s="4"/>
    </row>
    <row r="41" spans="1:16" ht="73.5" hidden="1" customHeight="1" x14ac:dyDescent="0.25">
      <c r="A41" s="233" t="s">
        <v>3616</v>
      </c>
      <c r="B41" s="387" t="s">
        <v>3617</v>
      </c>
      <c r="C41" s="388"/>
      <c r="D41" s="4"/>
      <c r="E41" s="4"/>
      <c r="F41" s="4"/>
      <c r="G41" s="4"/>
      <c r="H41" s="4"/>
      <c r="I41" s="4"/>
      <c r="J41" s="4"/>
      <c r="K41" s="4"/>
      <c r="L41" s="4"/>
      <c r="M41" s="4"/>
      <c r="N41" s="4"/>
      <c r="O41" s="4"/>
      <c r="P41" s="4"/>
    </row>
    <row r="42" spans="1:16" ht="57.75" hidden="1" customHeight="1" x14ac:dyDescent="0.25">
      <c r="A42" s="233" t="s">
        <v>3618</v>
      </c>
      <c r="B42" s="387" t="s">
        <v>3619</v>
      </c>
      <c r="C42" s="388"/>
      <c r="D42" s="4"/>
      <c r="E42" s="4"/>
      <c r="F42" s="4"/>
      <c r="G42" s="4"/>
      <c r="H42" s="4"/>
      <c r="I42" s="4"/>
      <c r="J42" s="4"/>
      <c r="K42" s="4"/>
      <c r="L42" s="4"/>
      <c r="M42" s="4"/>
      <c r="N42" s="4"/>
      <c r="O42" s="4"/>
      <c r="P42" s="4"/>
    </row>
    <row r="43" spans="1:16" ht="84" hidden="1" customHeight="1" x14ac:dyDescent="0.25">
      <c r="A43" s="233" t="s">
        <v>3620</v>
      </c>
      <c r="B43" s="387" t="s">
        <v>3621</v>
      </c>
      <c r="C43" s="388"/>
      <c r="D43" s="4"/>
      <c r="E43" s="4"/>
      <c r="F43" s="4"/>
      <c r="G43" s="4"/>
      <c r="H43" s="4"/>
      <c r="I43" s="4"/>
      <c r="J43" s="4"/>
      <c r="K43" s="4"/>
      <c r="L43" s="4"/>
      <c r="M43" s="4"/>
      <c r="N43" s="4"/>
      <c r="O43" s="4"/>
      <c r="P43" s="4"/>
    </row>
    <row r="44" spans="1:16" ht="48" hidden="1" customHeight="1" x14ac:dyDescent="0.25">
      <c r="A44" s="233" t="s">
        <v>3622</v>
      </c>
      <c r="B44" s="387" t="s">
        <v>3623</v>
      </c>
      <c r="C44" s="388"/>
      <c r="D44" s="4"/>
      <c r="E44" s="4"/>
      <c r="F44" s="4"/>
      <c r="G44" s="4"/>
      <c r="H44" s="4"/>
      <c r="I44" s="4"/>
      <c r="J44" s="4"/>
      <c r="K44" s="4"/>
      <c r="L44" s="4"/>
      <c r="M44" s="4"/>
      <c r="N44" s="4"/>
      <c r="O44" s="4"/>
      <c r="P44" s="4"/>
    </row>
    <row r="45" spans="1:16" ht="57" hidden="1" customHeight="1" x14ac:dyDescent="0.25">
      <c r="A45" s="233" t="s">
        <v>3624</v>
      </c>
      <c r="B45" s="387" t="s">
        <v>3625</v>
      </c>
      <c r="C45" s="388"/>
      <c r="D45" s="4"/>
      <c r="E45" s="4"/>
      <c r="F45" s="4"/>
      <c r="G45" s="4"/>
      <c r="H45" s="4"/>
      <c r="I45" s="4"/>
      <c r="J45" s="4"/>
      <c r="K45" s="4"/>
      <c r="L45" s="4"/>
      <c r="M45" s="4"/>
      <c r="N45" s="4"/>
      <c r="O45" s="4"/>
      <c r="P45" s="4"/>
    </row>
    <row r="46" spans="1:16" ht="73.5" hidden="1" customHeight="1" x14ac:dyDescent="0.25">
      <c r="A46" s="233" t="s">
        <v>3626</v>
      </c>
      <c r="B46" s="392" t="s">
        <v>3627</v>
      </c>
      <c r="C46" s="388"/>
      <c r="D46" s="4"/>
      <c r="E46" s="4"/>
      <c r="F46" s="4"/>
      <c r="G46" s="4"/>
      <c r="H46" s="4"/>
      <c r="I46" s="4"/>
      <c r="J46" s="4"/>
      <c r="K46" s="4"/>
      <c r="L46" s="4"/>
      <c r="M46" s="4"/>
      <c r="N46" s="4"/>
      <c r="O46" s="4"/>
      <c r="P46" s="4"/>
    </row>
    <row r="47" spans="1:16" ht="66" hidden="1" customHeight="1" x14ac:dyDescent="0.25">
      <c r="A47" s="38" t="s">
        <v>3628</v>
      </c>
      <c r="B47" s="393" t="s">
        <v>3629</v>
      </c>
      <c r="C47" s="393"/>
      <c r="D47" s="4"/>
      <c r="E47" s="4"/>
      <c r="F47" s="4"/>
      <c r="G47" s="4"/>
      <c r="H47" s="4"/>
      <c r="I47" s="4"/>
      <c r="J47" s="4"/>
      <c r="K47" s="4"/>
      <c r="L47" s="4"/>
      <c r="M47" s="4"/>
      <c r="N47" s="4"/>
      <c r="O47" s="4"/>
      <c r="P47" s="4"/>
    </row>
    <row r="48" spans="1:16" ht="123.75" customHeight="1" x14ac:dyDescent="0.25">
      <c r="A48" s="201" t="s">
        <v>3630</v>
      </c>
      <c r="B48" s="391" t="s">
        <v>3631</v>
      </c>
      <c r="C48" s="390"/>
      <c r="D48" s="4"/>
      <c r="E48" s="4"/>
      <c r="F48" s="4"/>
      <c r="G48" s="4"/>
      <c r="H48" s="4"/>
      <c r="I48" s="4"/>
      <c r="J48" s="4"/>
      <c r="K48" s="4"/>
      <c r="L48" s="4"/>
      <c r="M48" s="4"/>
      <c r="N48" s="4"/>
      <c r="O48" s="4"/>
      <c r="P48" s="4"/>
    </row>
    <row r="49" spans="1:16" ht="34.5" customHeight="1" x14ac:dyDescent="0.25">
      <c r="A49" s="201" t="s">
        <v>3632</v>
      </c>
      <c r="B49" s="389" t="s">
        <v>3633</v>
      </c>
      <c r="C49" s="390"/>
      <c r="D49" s="4"/>
      <c r="E49" s="4"/>
      <c r="F49" s="4"/>
      <c r="G49" s="4"/>
      <c r="H49" s="4"/>
      <c r="I49" s="4"/>
      <c r="J49" s="4"/>
      <c r="K49" s="4"/>
      <c r="L49" s="4"/>
      <c r="M49" s="4"/>
      <c r="N49" s="4"/>
      <c r="O49" s="4"/>
      <c r="P49" s="4"/>
    </row>
    <row r="50" spans="1:16" ht="34.5" customHeight="1" x14ac:dyDescent="0.25">
      <c r="A50" s="201" t="s">
        <v>3634</v>
      </c>
      <c r="B50" s="389" t="s">
        <v>3635</v>
      </c>
      <c r="C50" s="390"/>
      <c r="D50" s="4"/>
      <c r="E50" s="4"/>
      <c r="F50" s="4"/>
      <c r="G50" s="4"/>
      <c r="H50" s="4"/>
      <c r="I50" s="4"/>
      <c r="J50" s="4"/>
      <c r="K50" s="4"/>
      <c r="L50" s="4"/>
      <c r="M50" s="4"/>
      <c r="N50" s="4"/>
      <c r="O50" s="4"/>
      <c r="P50" s="4"/>
    </row>
    <row r="51" spans="1:16" ht="31.5" customHeight="1" x14ac:dyDescent="0.25">
      <c r="A51" s="234" t="s">
        <v>3636</v>
      </c>
      <c r="B51" s="387" t="s">
        <v>3637</v>
      </c>
      <c r="C51" s="388"/>
      <c r="D51" s="4"/>
      <c r="E51" s="4"/>
      <c r="F51" s="4"/>
      <c r="G51" s="4"/>
      <c r="H51" s="4"/>
      <c r="I51" s="4"/>
      <c r="J51" s="4"/>
      <c r="K51" s="4"/>
      <c r="L51" s="4"/>
      <c r="M51" s="4"/>
      <c r="N51" s="4"/>
      <c r="O51" s="4"/>
      <c r="P51" s="4"/>
    </row>
    <row r="52" spans="1:16" ht="31.5" customHeight="1" x14ac:dyDescent="0.25">
      <c r="A52" s="234" t="s">
        <v>3638</v>
      </c>
      <c r="B52" s="387" t="s">
        <v>3639</v>
      </c>
      <c r="C52" s="388"/>
      <c r="D52" s="4"/>
      <c r="E52" s="4"/>
      <c r="F52" s="4"/>
      <c r="G52" s="4"/>
      <c r="H52" s="4"/>
      <c r="I52" s="4"/>
      <c r="J52" s="4"/>
      <c r="K52" s="4"/>
      <c r="L52" s="4"/>
      <c r="M52" s="4"/>
      <c r="N52" s="4"/>
      <c r="O52" s="4"/>
      <c r="P52" s="4"/>
    </row>
    <row r="53" spans="1:16" ht="31.5" customHeight="1" x14ac:dyDescent="0.25">
      <c r="A53" s="234" t="s">
        <v>3640</v>
      </c>
      <c r="B53" s="394" t="s">
        <v>3641</v>
      </c>
      <c r="C53" s="395"/>
      <c r="D53" s="4"/>
      <c r="E53" s="4"/>
      <c r="F53" s="4"/>
      <c r="G53" s="4"/>
      <c r="H53" s="4"/>
      <c r="I53" s="4"/>
      <c r="J53" s="4"/>
      <c r="K53" s="4"/>
      <c r="L53" s="4"/>
      <c r="M53" s="4"/>
      <c r="N53" s="4"/>
      <c r="O53" s="4"/>
      <c r="P53" s="4"/>
    </row>
    <row r="54" spans="1:16" ht="31.5" customHeight="1" x14ac:dyDescent="0.25">
      <c r="A54" s="234" t="s">
        <v>3642</v>
      </c>
      <c r="B54" s="394" t="s">
        <v>3643</v>
      </c>
      <c r="C54" s="395"/>
      <c r="D54" s="4"/>
      <c r="E54" s="4"/>
      <c r="F54" s="4"/>
      <c r="G54" s="4"/>
      <c r="H54" s="4"/>
      <c r="I54" s="4"/>
      <c r="J54" s="4"/>
      <c r="K54" s="4"/>
      <c r="L54" s="4"/>
      <c r="M54" s="4"/>
      <c r="N54" s="4"/>
      <c r="O54" s="4"/>
      <c r="P54" s="4"/>
    </row>
    <row r="55" spans="1:16" ht="54.6" customHeight="1" x14ac:dyDescent="0.25">
      <c r="A55" s="234" t="s">
        <v>3644</v>
      </c>
      <c r="B55" s="394" t="s">
        <v>3645</v>
      </c>
      <c r="C55" s="395"/>
      <c r="D55" s="4"/>
      <c r="E55" s="4"/>
      <c r="F55" s="4"/>
      <c r="G55" s="4"/>
      <c r="H55" s="4"/>
      <c r="I55" s="4"/>
      <c r="J55" s="4"/>
      <c r="K55" s="4"/>
      <c r="L55" s="4"/>
      <c r="M55" s="4"/>
      <c r="N55" s="4"/>
      <c r="O55" s="4"/>
      <c r="P55" s="4"/>
    </row>
    <row r="56" spans="1:16" ht="54.6" customHeight="1" x14ac:dyDescent="0.25">
      <c r="A56" s="234" t="s">
        <v>3646</v>
      </c>
      <c r="B56" s="394" t="s">
        <v>3647</v>
      </c>
      <c r="C56" s="395"/>
      <c r="D56" s="4"/>
      <c r="E56" s="4"/>
      <c r="F56" s="4"/>
      <c r="G56" s="4"/>
      <c r="H56" s="4"/>
      <c r="I56" s="4"/>
      <c r="J56" s="4"/>
      <c r="K56" s="4"/>
      <c r="L56" s="4"/>
      <c r="M56" s="4"/>
      <c r="N56" s="4"/>
      <c r="O56" s="4"/>
      <c r="P56" s="4"/>
    </row>
    <row r="57" spans="1:16" ht="54" customHeight="1" x14ac:dyDescent="0.25">
      <c r="A57" s="234" t="s">
        <v>3648</v>
      </c>
      <c r="B57" s="394" t="s">
        <v>3649</v>
      </c>
      <c r="C57" s="395"/>
      <c r="D57" s="4"/>
      <c r="E57" s="4"/>
      <c r="F57" s="4"/>
      <c r="G57" s="4"/>
      <c r="H57" s="4"/>
      <c r="I57" s="4"/>
      <c r="J57" s="4"/>
      <c r="K57" s="4"/>
      <c r="L57" s="4"/>
      <c r="M57" s="4"/>
      <c r="N57" s="4"/>
      <c r="O57" s="4"/>
      <c r="P57" s="4"/>
    </row>
    <row r="58" spans="1:16" ht="31.2" customHeight="1" x14ac:dyDescent="0.25">
      <c r="A58" s="293" t="s">
        <v>3650</v>
      </c>
      <c r="B58" s="385" t="s">
        <v>3651</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2025-03-11T06:54:08Z</cp:lastPrinted>
  <dcterms:created xsi:type="dcterms:W3CDTF">2022-04-01T05:14:30Z</dcterms:created>
  <dcterms:modified xsi:type="dcterms:W3CDTF">2025-04-10T12:28:32Z</dcterms:modified>
</cp:coreProperties>
</file>